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4" activeTab="4"/>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s>
  <definedNames/>
  <calcPr calcMode="manual" fullCalcOnLoad="1"/>
</workbook>
</file>

<file path=xl/sharedStrings.xml><?xml version="1.0" encoding="utf-8"?>
<sst xmlns="http://schemas.openxmlformats.org/spreadsheetml/2006/main" count="482" uniqueCount="162">
  <si>
    <t xml:space="preserve">       Znak sprawy: </t>
  </si>
  <si>
    <t>Załącznik nr 1A do SIWZ</t>
  </si>
  <si>
    <t>Nazwa wykonawcy:..............................................................................</t>
  </si>
  <si>
    <t>Adres wykonawcy:...............................................................................</t>
  </si>
  <si>
    <t>Tel./Fax:..............................................................................................</t>
  </si>
  <si>
    <t>Formularz cenowy</t>
  </si>
  <si>
    <t>Pakiet nr 1 – Materiały eksploatacyjne do aparatury medycznej nr 1</t>
  </si>
  <si>
    <t>Lp.</t>
  </si>
  <si>
    <t>Produkt</t>
  </si>
  <si>
    <t>Nazwa handlowa i producent</t>
  </si>
  <si>
    <t>Jednostka Miary</t>
  </si>
  <si>
    <t>Ilość</t>
  </si>
  <si>
    <t xml:space="preserve">Cena za jedn. Miary w PLN netto </t>
  </si>
  <si>
    <t>Wartość w PLN netto (kol. 5 x kol. 6)</t>
  </si>
  <si>
    <t>VAT w %</t>
  </si>
  <si>
    <t>Wartość w PLN brutto (kol.  7 x Vat)</t>
  </si>
  <si>
    <t>szt.</t>
  </si>
  <si>
    <t>Elektroda EKG do badań holterowskich, pianka polietylenowa, rozmiar 55 x 40 mm, żel ciekły, z wycięciem na mocowanie kabla, z czujnikiem AG/CL.</t>
  </si>
  <si>
    <t>op./ 50 szt.</t>
  </si>
  <si>
    <t>Elektroda EKG do badań spoczynkowych, monitorowania, diagnozowania, pianka polietylenowa, fi 50 mm lub 50 x 50 mm, żel ciekły,</t>
  </si>
  <si>
    <t>Elektrody EKG, noworodkowa, hydrożel, włóknina perforowana, z przewodem o długości 50 cm, op. 3 szt. wym. 23 x 23 mm</t>
  </si>
  <si>
    <t>op.</t>
  </si>
  <si>
    <t>Elektrody klipsowe, kończynowe dla dorosłych do EKG kolorowe, opakowanie komplet 4 szt.</t>
  </si>
  <si>
    <t>Papier do aparatu EKG ASPEL ASCARD – A4, wym. 112 mm x 25 m, nadruk czerwona krata</t>
  </si>
  <si>
    <t>rolka</t>
  </si>
  <si>
    <t>Papier do aparatu EKG ASPEL ASCARD 3, wym.  104 mm x 40 m, nadruk krata</t>
  </si>
  <si>
    <t>Papier do aparatu EKG ASPEL ASCARD Gold  wym. 210 mm x 25 m, nadruk krata</t>
  </si>
  <si>
    <t>Papier do aparatu EKG EDAN model SE – 601, wym.: 110 x 140 mm, 150 – 250 arkuszy, nadruk krata, papier składany</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</si>
  <si>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</si>
  <si>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</si>
  <si>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</si>
  <si>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t>Papier do defibrylatora Medtronic Lifepak 12 wym. 106,5 – 108 mm x 23 - 25 m</t>
  </si>
  <si>
    <t>Papier do defibrylatora Zoll M Series  90 x 90 mm x 200 kartek (bloczek),</t>
  </si>
  <si>
    <t>Papier do drukarki defibrylatora HP M-1723A o wymiarach 5 cm x 30 m. Papier w rolce. Nadruk kratka</t>
  </si>
  <si>
    <t xml:space="preserve">szt. </t>
  </si>
  <si>
    <t>Papier do EKG ASPEL Ascard B5 wym.  60mm x 25m, z nadrukiem</t>
  </si>
  <si>
    <t>Papier do KTG Oxford Sunray SRF 618 B wym. 112 mm x 100 mm x 150 kartek, nadruk kratka</t>
  </si>
  <si>
    <t>Papier do KTG SONICAID OXFORD – TEAM 143 mm x 150 mm  x 300 kartek, bez nadruku</t>
  </si>
  <si>
    <t xml:space="preserve">Papier do EKG MAC 1600 wym. 210 mm x 295 mm x 150 </t>
  </si>
  <si>
    <t>bloczek</t>
  </si>
  <si>
    <t>Papier składany do EKG MAC 800, wym. 110 x 140 x 200 – 250 arkuszy</t>
  </si>
  <si>
    <t xml:space="preserve">Papier termoczuły do videoprintera USG Mitsubishi Electric K 61 B-CE, wym.110 mm x 20 - 21 m </t>
  </si>
  <si>
    <t>System elektrod do stymulacji/defibrylacji/zapisu EKG QUICK – combo kompatybilne z defibrylatorem Lifepack 12, 15 oraz złączem Quick Combo dla dorosłych</t>
  </si>
  <si>
    <t>System elektrod do stymulacji/defibrylacji/zapisu EKG QUICK – combo kompatybilne z defibrylatorem Lifepack 12, 15 oraz złączem Quick Combo pedriatyczne</t>
  </si>
  <si>
    <t>Żel do defibrylatora 250g</t>
  </si>
  <si>
    <t>Żel do EKG 500 ml</t>
  </si>
  <si>
    <t>Żel do USG 500 ml</t>
  </si>
  <si>
    <t>Żel do USG 5L</t>
  </si>
  <si>
    <t>Żel ścierny do Holtera – Pasta typu Every opakowanie 250 g</t>
  </si>
  <si>
    <t>Razem:</t>
  </si>
  <si>
    <t>…..................................................................</t>
  </si>
  <si>
    <t xml:space="preserve">podpis Wykonawcy lub osoby upoważnionej </t>
  </si>
  <si>
    <t xml:space="preserve">Znak sprawy: </t>
  </si>
  <si>
    <t>Jednostka miary</t>
  </si>
  <si>
    <t>Złącze niskiego ciśnienia do wstrzykiwacza automatycznego, kompatybilne z posiadanym przez Zamawiającego wstrzykiwaczem IMAXEON SALIENT, dł. 150cm</t>
  </si>
  <si>
    <t>Wkłady sterylne do automatycznego wstrzykiwacza kompatybilne z posiadanym przez Zamawiającego wstrzykiwaczem IMAXEON SALIENT 190ml</t>
  </si>
  <si>
    <t>Razem</t>
  </si>
  <si>
    <t>…....................................................................</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</si>
  <si>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</si>
  <si>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</si>
  <si>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</si>
  <si>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Pakiet nr 4 – Materiały eksploatacyjne do systemów ssących</t>
  </si>
  <si>
    <t>Filtr przeciwbakteryjny jednorazowy z końcówkami umożliwiającymi bezpośredni montaż na zbiorniku zabezpieczającym ssaka Basic, Dominant</t>
  </si>
  <si>
    <t>Filtr przeciwbakteryjny jednorazowy z końcówkami stożkowymi umożliwiającymi bezpośredni montaż na drenie o średnicy wewnętrznej od 6 do 8mm</t>
  </si>
  <si>
    <t>Wkład jednorazowy na wydzielinę ze zintegrowaną pokrywą z dwoma portami: portem do pacjenta i portem do połączenia szeregowego, dwa uchwyty przy wkładzie umożliwiajace obsługę przez osoby prawo i leworęczne, zabezpieczenie zwrotne przed cofaniem się wydzieliny do pacjęta , zintegrowany filtr antybakteryjny i przeciwprzelewowy, ochrona przeciwbryzgowa zapobiegajaca przedwczesnemu zamknieciu filtra, łącznik kątowy zabezpieczający przed zamknięciemświatła drenu pacjenta, wymiana wkładów bez konieczności odłączenia źródła ssania. Substancaja żelująca w środku wkładu, poj. 1,5 i 2,5, kodowane kolorem</t>
  </si>
  <si>
    <t>Zbiornik zabezpieczający do ssaka Basic Dominant o poj. 250Ml, z końcówką umożliwiajacą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</si>
  <si>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</si>
  <si>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</si>
  <si>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zabezpieczajacego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</si>
  <si>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</si>
  <si>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</si>
  <si>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</si>
  <si>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</si>
  <si>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szt.=mb</t>
  </si>
  <si>
    <t>…..............................................................</t>
  </si>
  <si>
    <t>Znak sprawy:</t>
  </si>
  <si>
    <t>4% cytrynian sodu w workach 1500ml z przyłączem Safe Lock</t>
  </si>
  <si>
    <t>Dializat Ci-Ca, K-2 worki 5l</t>
  </si>
  <si>
    <t>Dializat Ci-Ca, K-4 worki 5l</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</si>
  <si>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</si>
  <si>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</si>
  <si>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</si>
  <si>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</si>
  <si>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</si>
  <si>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</si>
  <si>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</si>
  <si>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</si>
  <si>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mmol/l.Opakowanie. 2 worki dwukomorowe 5000 ml</t>
  </si>
  <si>
    <t>Zestaw do plasmaforezy Multifiltrat Kit 16 MPS P2</t>
  </si>
  <si>
    <t>Błony do mammografii 18x24 cm. Błony oblewane jednostronnie wielowarstwowa emulsją. Emulsja zawierająca co najmniej dwie warstwy światłoczułe. Gęstość optyczna minimalna nie wieksza niż 0,22, gęstość optyczna maksymalna powyżej 4,30, kontrast średni nie mniejszy niż 4,50, światłoczułość nie gorsza niż 1,40 (100 błon w opakowaniu )</t>
  </si>
  <si>
    <t>Błony do mammografii 24x30 cm. Błony oblewane jednostronnie wielowarstwowa emulsją. Emulsja zawierająca co najmniej dwie warstwy światłoczułe. Gęstość optyczna minimalna nie większa niż 0,22, gęstość optyczna maksymalna powyżej 4,30, kontrast średni nie mniejszy niż 4,50, światłoczułość nie gorsza niż 1,40 (100 błon w opakowaniu )</t>
  </si>
  <si>
    <t>Utrwalacz standardowy, uniwersalny o niskiej emisji zapachów. Do stosowania w automatycznych wywoływarkach i pozwalający na obróbkę chemiczną szerokiej gamy błon rentgenowskich. Opakowanie 2x20l.</t>
  </si>
  <si>
    <t>Wywoływacz regenerator standardowy, uniwersalny do automatycznej obróbki w konwencjonalnych systemach. Opakowanie 2x20l.</t>
  </si>
  <si>
    <t>Błony i odczynniki muszą być tego samego producenta.</t>
  </si>
  <si>
    <t>Błony muszą być kompatybilne z kasetami mammograficznymi MAMMORAY HD, S używanymi przez zamawiającego.</t>
  </si>
  <si>
    <t>…................................................................</t>
  </si>
  <si>
    <t>Elektroda neutralna jednorazowa  dzielona, dla dorosłych i dla dzieci, hydrożel, 176 mm x 122 mm, powierzchnia 110 cm (50 szt. w op.)</t>
  </si>
  <si>
    <t>op</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</si>
  <si>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</si>
  <si>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Pętle jednorazowego użytku do polipektomii wykonane z drutu pojedynczego (monofilament) oraz plecionego, z funkcją rotacji.” Wyposażone w wyskalowaną rękojeść. Średnica narzędzia 2,3mm, średnica pętli: 6mm, 10mm 15mm i 25mm i 35mm (do wyboru przez Zamawiającego)  długość robocza 230 cm, do kanału roboczego 2,8 mm, kształt owalny. Opakowanie 5 szt.</t>
  </si>
  <si>
    <t>Szczotki cytologiczne. Średnica narzędzia 1,8mm,  długość narzędzia 120cm, średnica szczotki ok 2,0mm, szczotka zakończona metalową kulką zamykającą osłonke. Opakowanie 10szt.</t>
  </si>
  <si>
    <t>Szczypce biopsyjne jednorazowego użytku;  długość robocza 160cm,  średnica szczęk 2,3mm, szerokość otwarcia szczęk 6,7mm, pojemność łyżeczek 9mm3, długość szczęk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</si>
  <si>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6,7mm, pojemność łyżeczek 9mm3, długość szczęk 4 mm, łyżeczki owalne z okienkiem, z igłą i bez igły, powlekane na całej długości, z obecnością znaczników  odległości - min. 2. Opakowanie 10 szt.</t>
  </si>
  <si>
    <t>Ustnik endoskopowy jednorazowego użytku dla dorosłych z paskiem nie zawierającym lateksu.</t>
  </si>
  <si>
    <t>Pneumotachograf DPP - jednorazowy, plastikowy, do spirometru diagnostycznego Pneumo</t>
  </si>
  <si>
    <t xml:space="preserve">Ustnik plastikowy - jednorazowy, do spirometru diagnostycznego Pneumo </t>
  </si>
  <si>
    <t>Papier rejestracyjny przeznaczony do serii spirometrów firmy MicroMedical (Microlab) , obecnie CareFusion. Zapis termiczny. Wymiary rolki 109 mm x 9m</t>
  </si>
  <si>
    <t>Ustniki jednorazowe comfort do spirometru Micro Medical (Microlab), obecnie CareFusion: jednorazowy ustnik papierowy do badań spirometrycznych. Zewnętrzna powierzchnia ustnika nie przywierająca do ust  podczas pomiaru. Każdy ustnik oddzielnie zapakowany w foliowej osłonce gwarantując utrzymanie pełnej czystości ustników. Produkt czysty mikrobiologicznie. Wyrób medyczny klasy IIa. Opakowanie 50 szt.</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</si>
  <si>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50 szt.</t>
  </si>
  <si>
    <t>Jednorazowy układ oddechowy dla noworodków z drenem ciśnieniowym umożliwiającym podłączenie generatora MEDIJET. Odcinek wdechowy podgrzewany. Dostępny w opakowaniach z jednorazową komorą do nawilżacza</t>
  </si>
  <si>
    <t>Przyłącze pacjenta/adapter jednorazowego użytku do układów oddechowych pacjenta do aparatu nCPAP typ MEDIN CNO/SINDI; konstrukcja komory przyłącza umożliwia precyzyjny pomiar ciśnienia spontanicznego oddechu pacjenta bezpośrednio w generatorze z możliwością regulacji kąta nachylenia w miejscu mocowania końcówek donosowych i maseczek. . Karbowana rurka doprowadzająca gazy medyczne jest elastyczna i łatwo dopasowuje się podczas przyłączenia do pacjenta.</t>
  </si>
  <si>
    <t>SILIKONOWE KOŃCÓWKI DONOSOWE do zamocowania przy adapterze/przyłączu przystosowane rozmiarami dla noworodków od 500g wagi ciała. Strona końcówki skierowana do pacjenta jest owalnie wyprofilowana, wpustki donosowe są bardzo miękkie i lekko taliowane, co wpływa na uszczelnienie przyłączonego systemu. Końcówki donosowe dostępne są w 7 rozmiarach.</t>
  </si>
  <si>
    <t>SILIKONOWE MASECZKI DONOSOWE do zamocowania przy adapterze/przyłączu przystosowane rozmiarami dla noworodków o wadze od 500g wagi ciała. Maseczki dostępne są w 4 rozmiarach.</t>
  </si>
  <si>
    <t>CZAPECZKI JEDNORAZOWEGO UŻYTKU wykonane z poliamidu, rozciągliwe, wyposażone w rzep umożliwiający umocowanie przyłącza/adapteru. Pakowane pojedynczo wraz z parą tasiemek zakończonych rzepami, które służą do stabilnego przymocowania końcówek donosowych i maseczek do czapeczki. Rzepy tasiemek można przymocować w dowolnym miejscu czapeczki, dzięki temu łatwiej dopasować je indywidualnie do pacjenta. Czapeczki dostępne są w 8 rozmiarach.</t>
  </si>
  <si>
    <t>Szczypce biopsyjne jednorazowego użytku długość robocza 120 mm, średnica szczęk 1,8 mm, szerokość otwarcia szczęk 4,5mm, pojemność łyżeczek 7 mm3 , długość szczęk  3 mm, łyżeczki owalne z okienkiem bez igły, niepowlekane na całej długości. Opakowanie 10 szt.</t>
  </si>
  <si>
    <t>Pakiet nr 8 – Elektrody do aparatu elektrochirurgicznego</t>
  </si>
  <si>
    <t>Pakiet nr 7 – Błony i odczynniki RTG</t>
  </si>
  <si>
    <t>Pakiet nr 6 – Materiały zużywalne do terapii nerkozastępczej do systemu Multifiltrate firmy Fresenius Medical Care</t>
  </si>
  <si>
    <t>Zestaw drenów jednorazowych do pompy ssąco -płuczącej, kompatybilnych z wieżą laparoskopową firmy Stryker 6 szt. w op.</t>
  </si>
  <si>
    <t>Igły do ostrzykiwania, jednorazowego użytku, Ø 2,3 mm do kanałów operacyjnych ≥ Ø 2,8 mm, dł. 160 cm i 230 cm, średnica igły 7mm, dł. igły 5mm. Opakowanie 5 szt. lub pojedyńczo.</t>
  </si>
  <si>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</si>
  <si>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Trójnik termistorowy kompatybilny z posiadaną przez Szpital platformą kliniczną EV 1000 firmy Edwards Lifesciences</t>
  </si>
  <si>
    <t>Wartość w PLN brutto (kol. 7 x Vat)</t>
  </si>
  <si>
    <t>Brzeszczot do piły oscylacyjnej jednorazowego użytku typu Rapid Action o dł 25 mm szer. 5 mm i grub. 0,5 mm w pełni kompatybilny z posiadanym przez zamawiającego systemem napędowym Acculn 3Ti</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</si>
  <si>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</si>
  <si>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</si>
  <si>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Brzeszczot do piły oscylacyjnej jednorazowego użytku typu Rapid Action o dł 90 mm szer. 19 mm i grub. 1,27 mm w pełni kompatybilny z posiadanym przez zamawiającego systemem napędowym Acculn 3Ti</t>
  </si>
  <si>
    <t>Brzeszczot do piły oscylacyjnej jednorazowego użytku typu Rapid Action o dł100 mm szer. 19 mm i grub. 1,27 mm w pełni kompatybilny z posiadanym przez zamawiającego systemem napędowym Acculn 3Ti</t>
  </si>
  <si>
    <t>Kaniula insuflacyjna typu VERESS o średnicy 2,1mm i długości 120mm, autoklawowalna, z przyłączem typu Luer oraz kranikiem, pakowana pojedyńczo</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</si>
  <si>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</si>
  <si>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</si>
  <si>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</si>
  <si>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</si>
  <si>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</si>
  <si>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</si>
  <si>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Olej parafinowyw olejarce do złącz i ruchomych elementów systemu napędowego o poj. 50 ml</t>
  </si>
  <si>
    <t>Stripery żylne typu Nabatoff, sterylne, jednorazowe pakowane pojedynczo, w komplecie: rozszerzadła do żył o śr: 9,12,15mm; linka rozszerzadła wraz z uchwytem metalowa, powlekana tworzywem sztucznym</t>
  </si>
  <si>
    <t>op./ 10 zest.</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</si>
  <si>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</si>
  <si>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</si>
  <si>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FORMULARZ CENOWY</t>
  </si>
  <si>
    <t>….......................................................................</t>
  </si>
  <si>
    <t>Woreczek laparoskopowy  jednorazowego użytku.
Prowadnica o średnicy 10mm. Wymiary woreczka 5"x7"  (650ml), sterylny</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</si>
  <si>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</si>
  <si>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Kabel saturacji Masimo RD rainbow SET MD20 - 05 – kodowany kolorystycznie, czerwony, złączka typu Mini, 20 PINowa typu RD, lekka wtyczka, bez elementów ruchomych, zabezpieczona przed zalaniem, dotykowy i dźwiękowy sygnał połączenia z czujnikiem, długość 152 cm</t>
  </si>
  <si>
    <t>Adapter Kabel, RD SET seria do LNOP PC kabel pacjenta, długość 46 cm</t>
  </si>
  <si>
    <t>Jednorazowa linia próbkująca do gazów anestetycznych oraz do kapno, końcówka męsko-żeńska typu LUER LUK, długość 3 m, nie zawiera ftalanów, pakowane pojedynczo</t>
  </si>
  <si>
    <t>Elektroda EKG 1010 żel stały, piankowa do krótkiego monit. Rozmiar 43 x 38 mm lub 43 x 43 mm lub 42 x 36 mm lub 45 x 42 mm lub 37,5 x 37,5 mm</t>
  </si>
  <si>
    <t>Elektroda EKG, żel stały, okrągła fi 45 mm lub roz. 45 x 42 mm lub 43 x 46 mm, op. a' 50 lub 60 szt.</t>
  </si>
  <si>
    <t>Papier do aparatu EKG firmy Farum model Multicard E-330, wym. 110 mm x 40 m lub 140 arkuszy, nadruk krata</t>
  </si>
  <si>
    <t>Sterylny uchwyt jednorazowego użytku z elektrodą nożową, dwoma przyciskami, kablem długości 2,8 - 3,2 m, wtyk 3-pin, pakowany po 10szt.</t>
  </si>
  <si>
    <t>Pakiet nr 9 - Endoskopia</t>
  </si>
  <si>
    <t>Pakiet nr 10 - Spirometria</t>
  </si>
  <si>
    <t>Pakiet nr 11 - Materiały eksploatacyjne do urządzenia CPAP</t>
  </si>
  <si>
    <t>Pakiet nr 12 - Dreny do wieży lakaroskopowej firmy Stryker</t>
  </si>
  <si>
    <t>Pakiet nr 13 - Czujniki i linie próbkujące</t>
  </si>
  <si>
    <t>Pakiet nr 14 – Akcesoria chirurgiczne</t>
  </si>
  <si>
    <t>Pakiet nr 2 – Materiały do wstrzykiwacza kontrastu</t>
  </si>
  <si>
    <t>Pakiet nr 3 – Materiały do pomiaru rzutu serca</t>
  </si>
  <si>
    <t>…..........................................................</t>
  </si>
  <si>
    <t xml:space="preserve">Komplet zapasowych uszczelek zewnętrznych do troakarów o śr. 10 mm z krzyżowym systemem uszczelniającym w pełni kompatybilne z posiadanymi przez Zamawiającego troakarami typu Hybrid firmy Aesculap </t>
  </si>
  <si>
    <t>Pakiet nr 5 – Płyny dializacyjne kompatybilne z systemem Multifiltrate firmy Fresenius Medical Care</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</si>
</sst>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13">
    <font>
      <sz val="10"/>
      <name val="Arial"/>
      <family val="2"/>
    </font>
    <font>
      <sz val="11"/>
      <name val="Arial"/>
      <family val="2"/>
    </font>
    <font>
      <b/>
      <sz val="12"/>
      <name val="Arial"/>
      <family val="2"/>
    </font>
    <font>
      <b/>
      <sz val="14"/>
      <name val="Arial"/>
      <family val="2"/>
    </font>
    <font>
      <b/>
      <sz val="11"/>
      <name val="Arial"/>
      <family val="2"/>
    </font>
    <font>
      <b/>
      <sz val="10"/>
      <name val="Arial"/>
      <family val="2"/>
    </font>
    <font>
      <sz val="10"/>
      <color indexed="8"/>
      <name val="Arial"/>
      <family val="2"/>
    </font>
    <font>
      <sz val="10"/>
      <color indexed="10"/>
      <name val="Arial"/>
      <family val="2"/>
    </font>
    <font>
      <sz val="8"/>
      <name val="Arial"/>
      <family val="2"/>
    </font>
    <font>
      <b/>
      <sz val="12"/>
      <color indexed="8"/>
      <name val="Arial"/>
      <family val="2"/>
    </font>
    <font>
      <b/>
      <sz val="11"/>
      <color indexed="8"/>
      <name val="Arial"/>
      <family val="2"/>
    </font>
    <font>
      <sz val="12"/>
      <name val="Arial"/>
      <family val="2"/>
    </font>
    <font>
      <sz val="10"/>
      <name val="Calibri"/>
      <family val="2"/>
    </font>
  </fonts>
  <fills count="3">
    <fill>
      <patternFill/>
    </fill>
    <fill>
      <patternFill patternType="gray125"/>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164" fontId="0" fillId="0" borderId="0" applyFill="0" applyBorder="0" applyAlignment="0" applyProtection="0"/>
    <xf numFmtId="42" fontId="0" fillId="0" borderId="0" applyFill="0" applyBorder="0" applyAlignment="0" applyProtection="0"/>
  </cellStyleXfs>
  <cellXfs count="57">
    <xf numFmtId="0" fontId="0" fillId="0" borderId="0" xfId="0" applyAlignment="1">
      <alignment/>
    </xf>
    <xf numFmtId="164" fontId="0" fillId="0" borderId="0" xfId="18" applyFont="1" applyFill="1" applyBorder="1" applyAlignment="1" applyProtection="1">
      <alignment horizontal="left"/>
      <protection/>
    </xf>
    <xf numFmtId="0" fontId="0" fillId="0" borderId="0" xfId="0" applyAlignment="1">
      <alignment horizontal="left"/>
    </xf>
    <xf numFmtId="0" fontId="3" fillId="0" borderId="0" xfId="0" applyFont="1" applyAlignment="1">
      <alignment/>
    </xf>
    <xf numFmtId="0" fontId="4"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6" fillId="0" borderId="1" xfId="0" applyFont="1" applyBorder="1" applyAlignment="1">
      <alignment horizontal="center" wrapText="1"/>
    </xf>
    <xf numFmtId="165" fontId="6" fillId="0" borderId="1" xfId="0" applyNumberFormat="1" applyFont="1" applyBorder="1" applyAlignment="1">
      <alignment horizontal="center" wrapText="1"/>
    </xf>
    <xf numFmtId="165" fontId="0" fillId="0" borderId="1" xfId="0" applyNumberFormat="1" applyBorder="1" applyAlignment="1">
      <alignment horizontal="center" wrapText="1"/>
    </xf>
    <xf numFmtId="165" fontId="5" fillId="0" borderId="1" xfId="0" applyNumberFormat="1" applyFont="1" applyBorder="1" applyAlignment="1">
      <alignment horizontal="center" wrapText="1"/>
    </xf>
    <xf numFmtId="0" fontId="5" fillId="0" borderId="1" xfId="0" applyFont="1" applyBorder="1" applyAlignment="1">
      <alignment horizontal="center" wrapText="1"/>
    </xf>
    <xf numFmtId="0" fontId="7" fillId="0" borderId="1" xfId="0" applyFont="1" applyBorder="1" applyAlignment="1">
      <alignment wrapText="1"/>
    </xf>
    <xf numFmtId="0" fontId="0" fillId="0" borderId="1" xfId="0" applyFont="1" applyBorder="1" applyAlignment="1">
      <alignment wrapText="1"/>
    </xf>
    <xf numFmtId="0" fontId="0" fillId="0" borderId="0" xfId="0" applyFont="1" applyAlignment="1">
      <alignment/>
    </xf>
    <xf numFmtId="0" fontId="6" fillId="0" borderId="1" xfId="0" applyFont="1" applyBorder="1" applyAlignment="1">
      <alignment wrapText="1"/>
    </xf>
    <xf numFmtId="165" fontId="5" fillId="0" borderId="1" xfId="0" applyNumberFormat="1" applyFont="1" applyBorder="1" applyAlignment="1">
      <alignment wrapText="1"/>
    </xf>
    <xf numFmtId="0" fontId="5" fillId="0" borderId="1" xfId="0" applyFont="1" applyBorder="1" applyAlignment="1">
      <alignment wrapText="1"/>
    </xf>
    <xf numFmtId="0" fontId="0" fillId="0" borderId="1" xfId="0" applyNumberFormat="1" applyFont="1" applyBorder="1" applyAlignment="1">
      <alignment wrapText="1"/>
    </xf>
    <xf numFmtId="0" fontId="9" fillId="0" borderId="1" xfId="0" applyFont="1" applyBorder="1" applyAlignment="1">
      <alignment horizontal="center" wrapText="1"/>
    </xf>
    <xf numFmtId="0" fontId="2" fillId="0" borderId="1" xfId="0" applyFont="1" applyBorder="1" applyAlignment="1">
      <alignment horizontal="center" wrapText="1"/>
    </xf>
    <xf numFmtId="0" fontId="6" fillId="0" borderId="1" xfId="0" applyFont="1" applyBorder="1" applyAlignment="1">
      <alignment horizontal="left" wrapText="1"/>
    </xf>
    <xf numFmtId="0" fontId="0" fillId="0" borderId="1" xfId="0" applyFont="1" applyBorder="1" applyAlignment="1">
      <alignment horizontal="center" wrapText="1"/>
    </xf>
    <xf numFmtId="165" fontId="0" fillId="0" borderId="1" xfId="0" applyNumberFormat="1" applyFont="1" applyBorder="1" applyAlignment="1">
      <alignment horizontal="center" wrapText="1"/>
    </xf>
    <xf numFmtId="165" fontId="0" fillId="0" borderId="1" xfId="0" applyNumberFormat="1" applyFont="1" applyBorder="1" applyAlignment="1">
      <alignment horizontal="center"/>
    </xf>
    <xf numFmtId="0" fontId="0" fillId="0" borderId="1" xfId="0" applyNumberFormat="1" applyFont="1" applyBorder="1" applyAlignment="1">
      <alignment horizontal="center"/>
    </xf>
    <xf numFmtId="0" fontId="6" fillId="0" borderId="1" xfId="0" applyFont="1" applyFill="1" applyBorder="1" applyAlignment="1">
      <alignment horizontal="left" wrapText="1"/>
    </xf>
    <xf numFmtId="165" fontId="4" fillId="0" borderId="1"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vertical="center"/>
    </xf>
    <xf numFmtId="0" fontId="11" fillId="0" borderId="0" xfId="0" applyFont="1" applyBorder="1" applyAlignment="1">
      <alignment/>
    </xf>
    <xf numFmtId="0" fontId="4" fillId="0" borderId="0" xfId="0" applyFont="1" applyBorder="1" applyAlignment="1">
      <alignment horizontal="center"/>
    </xf>
    <xf numFmtId="0" fontId="0" fillId="0" borderId="1" xfId="0" applyFill="1" applyBorder="1" applyAlignment="1">
      <alignment wrapText="1"/>
    </xf>
    <xf numFmtId="164" fontId="12" fillId="0" borderId="2" xfId="18" applyFont="1" applyFill="1" applyBorder="1" applyAlignment="1">
      <alignment horizontal="center"/>
    </xf>
    <xf numFmtId="0" fontId="0" fillId="0" borderId="3" xfId="0" applyBorder="1" applyAlignment="1">
      <alignment horizontal="center" wrapText="1"/>
    </xf>
    <xf numFmtId="165" fontId="5" fillId="0" borderId="4" xfId="0" applyNumberFormat="1" applyFont="1" applyBorder="1" applyAlignment="1">
      <alignment horizontal="center" wrapText="1"/>
    </xf>
    <xf numFmtId="0" fontId="5" fillId="0" borderId="4" xfId="0" applyFont="1" applyBorder="1" applyAlignment="1">
      <alignment horizontal="center" wrapText="1"/>
    </xf>
    <xf numFmtId="0" fontId="0" fillId="0" borderId="2" xfId="0" applyBorder="1" applyAlignment="1">
      <alignment wrapText="1"/>
    </xf>
    <xf numFmtId="0" fontId="0" fillId="0" borderId="2" xfId="0" applyFont="1" applyBorder="1" applyAlignment="1">
      <alignment wrapText="1"/>
    </xf>
    <xf numFmtId="0" fontId="0" fillId="0" borderId="2" xfId="0" applyBorder="1" applyAlignment="1">
      <alignment horizontal="center" wrapText="1"/>
    </xf>
    <xf numFmtId="165" fontId="0" fillId="0" borderId="2" xfId="0" applyNumberFormat="1" applyBorder="1" applyAlignment="1">
      <alignment horizontal="center" wrapText="1"/>
    </xf>
    <xf numFmtId="170" fontId="12" fillId="2" borderId="2" xfId="0" applyNumberFormat="1" applyFont="1" applyFill="1" applyBorder="1" applyAlignment="1">
      <alignment horizontal="center"/>
    </xf>
    <xf numFmtId="0" fontId="0" fillId="0" borderId="1" xfId="0" applyFont="1" applyBorder="1" applyAlignment="1">
      <alignment wrapText="1"/>
    </xf>
    <xf numFmtId="0" fontId="0" fillId="0" borderId="0" xfId="0" applyFont="1" applyAlignment="1">
      <alignment wrapText="1"/>
    </xf>
    <xf numFmtId="0" fontId="0" fillId="0" borderId="0" xfId="0" applyBorder="1" applyAlignment="1">
      <alignment/>
    </xf>
    <xf numFmtId="0" fontId="0" fillId="0" borderId="0" xfId="0" applyFont="1" applyBorder="1" applyAlignment="1">
      <alignment/>
    </xf>
    <xf numFmtId="164" fontId="0" fillId="0" borderId="0" xfId="18" applyFont="1" applyFill="1" applyBorder="1" applyAlignment="1" applyProtection="1">
      <alignment horizontal="left"/>
      <protection/>
    </xf>
    <xf numFmtId="0" fontId="1" fillId="0" borderId="0" xfId="0" applyFont="1" applyBorder="1" applyAlignment="1">
      <alignment horizontal="center"/>
    </xf>
    <xf numFmtId="0" fontId="2" fillId="0" borderId="5" xfId="0" applyFont="1" applyBorder="1" applyAlignment="1">
      <alignment horizontal="center"/>
    </xf>
    <xf numFmtId="0" fontId="5" fillId="0" borderId="1" xfId="0" applyFont="1" applyBorder="1" applyAlignment="1">
      <alignment horizontal="right" wrapText="1"/>
    </xf>
    <xf numFmtId="0" fontId="0" fillId="0" borderId="0" xfId="0" applyFont="1" applyBorder="1" applyAlignment="1">
      <alignment horizontal="center"/>
    </xf>
    <xf numFmtId="0" fontId="0"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wrapText="1"/>
    </xf>
    <xf numFmtId="0" fontId="5" fillId="0" borderId="4" xfId="0" applyFont="1" applyBorder="1" applyAlignment="1">
      <alignment horizontal="right" wrapText="1"/>
    </xf>
    <xf numFmtId="0" fontId="10" fillId="0" borderId="1" xfId="0" applyFont="1" applyBorder="1" applyAlignment="1">
      <alignment horizontal="right"/>
    </xf>
    <xf numFmtId="0" fontId="0" fillId="0" borderId="0" xfId="0"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5"/>
  <sheetViews>
    <sheetView workbookViewId="0" topLeftCell="A22">
      <selection activeCell="K41" sqref="K41"/>
    </sheetView>
  </sheetViews>
  <sheetFormatPr defaultColWidth="9.140625" defaultRowHeight="12.75"/>
  <cols>
    <col min="1" max="1" width="4.00390625" style="0" customWidth="1"/>
    <col min="2" max="2" width="43.140625" style="0" customWidth="1"/>
    <col min="3" max="3" width="27.7109375" style="0" customWidth="1"/>
    <col min="5" max="5" width="7.28125" style="0" customWidth="1"/>
    <col min="6" max="6" width="10.140625" style="0" customWidth="1"/>
    <col min="7" max="7" width="13.57421875" style="0" customWidth="1"/>
    <col min="8" max="8" width="6.7109375" style="0" customWidth="1"/>
    <col min="9" max="9" width="15.28125" style="0" customWidth="1"/>
  </cols>
  <sheetData>
    <row r="1" spans="1:7" ht="12.75">
      <c r="A1" s="46" t="s">
        <v>0</v>
      </c>
      <c r="B1" s="46"/>
      <c r="C1" s="1"/>
      <c r="D1" s="1"/>
      <c r="E1" s="2"/>
      <c r="F1" s="2"/>
      <c r="G1" t="s">
        <v>1</v>
      </c>
    </row>
    <row r="2" spans="1:10" ht="12.75">
      <c r="A2" s="2"/>
      <c r="B2" s="2" t="s">
        <v>2</v>
      </c>
      <c r="C2" s="2"/>
      <c r="D2" s="2"/>
      <c r="E2" s="2"/>
      <c r="F2" s="2"/>
      <c r="J2" s="2"/>
    </row>
    <row r="3" spans="1:6" ht="12.75">
      <c r="A3" s="2"/>
      <c r="B3" s="2" t="s">
        <v>3</v>
      </c>
      <c r="C3" s="2"/>
      <c r="D3" s="2"/>
      <c r="E3" s="2"/>
      <c r="F3" s="2"/>
    </row>
    <row r="4" spans="1:6" ht="12.75">
      <c r="A4" s="2"/>
      <c r="B4" s="2" t="s">
        <v>4</v>
      </c>
      <c r="C4" s="2"/>
      <c r="D4" s="2"/>
      <c r="E4" s="2"/>
      <c r="F4" s="2"/>
    </row>
    <row r="5" spans="1:9" ht="14.25">
      <c r="A5" s="47" t="s">
        <v>5</v>
      </c>
      <c r="B5" s="47"/>
      <c r="C5" s="47"/>
      <c r="D5" s="47"/>
      <c r="E5" s="47"/>
      <c r="F5" s="47"/>
      <c r="G5" s="47"/>
      <c r="H5" s="47"/>
      <c r="I5" s="47"/>
    </row>
    <row r="7" spans="1:11" ht="18">
      <c r="A7" s="48" t="s">
        <v>6</v>
      </c>
      <c r="B7" s="48"/>
      <c r="C7" s="48"/>
      <c r="D7" s="48"/>
      <c r="E7" s="48"/>
      <c r="F7" s="48"/>
      <c r="G7" s="48"/>
      <c r="H7" s="48"/>
      <c r="I7" s="48"/>
      <c r="J7" s="3"/>
      <c r="K7" s="3"/>
    </row>
    <row r="8" spans="1:9" ht="75">
      <c r="A8" s="4" t="s">
        <v>7</v>
      </c>
      <c r="B8" s="4" t="s">
        <v>8</v>
      </c>
      <c r="C8" s="4" t="s">
        <v>9</v>
      </c>
      <c r="D8" s="4" t="s">
        <v>10</v>
      </c>
      <c r="E8" s="4" t="s">
        <v>11</v>
      </c>
      <c r="F8" s="4" t="s">
        <v>12</v>
      </c>
      <c r="G8" s="4" t="s">
        <v>13</v>
      </c>
      <c r="H8" s="4" t="s">
        <v>14</v>
      </c>
      <c r="I8" s="4" t="s">
        <v>15</v>
      </c>
    </row>
    <row r="9" spans="1:9" ht="12.75">
      <c r="A9" s="5">
        <v>1</v>
      </c>
      <c r="B9" s="5">
        <v>2</v>
      </c>
      <c r="C9" s="5">
        <v>3</v>
      </c>
      <c r="D9" s="5">
        <v>4</v>
      </c>
      <c r="E9" s="5">
        <v>5</v>
      </c>
      <c r="F9" s="5">
        <v>6</v>
      </c>
      <c r="G9" s="5">
        <v>7</v>
      </c>
      <c r="H9" s="5">
        <v>8</v>
      </c>
      <c r="I9" s="5">
        <v>9</v>
      </c>
    </row>
    <row r="10" spans="1:9" ht="56.25" customHeight="1">
      <c r="A10" s="6">
        <v>1</v>
      </c>
      <c r="B10" s="42" t="s">
        <v>147</v>
      </c>
      <c r="C10" s="6"/>
      <c r="D10" s="5" t="s">
        <v>16</v>
      </c>
      <c r="E10" s="7">
        <v>1050</v>
      </c>
      <c r="F10" s="8"/>
      <c r="G10" s="9">
        <f aca="true" t="shared" si="0" ref="G10:G39">E10*F10</f>
        <v>0</v>
      </c>
      <c r="H10" s="5">
        <v>8</v>
      </c>
      <c r="I10" s="9">
        <f aca="true" t="shared" si="1" ref="I10:I39">G10*1.08</f>
        <v>0</v>
      </c>
    </row>
    <row r="11" spans="1:9" ht="54.75" customHeight="1">
      <c r="A11" s="6">
        <v>2</v>
      </c>
      <c r="B11" s="6" t="s">
        <v>17</v>
      </c>
      <c r="C11" s="6"/>
      <c r="D11" s="5" t="s">
        <v>18</v>
      </c>
      <c r="E11" s="7">
        <v>350</v>
      </c>
      <c r="F11" s="8"/>
      <c r="G11" s="9">
        <f t="shared" si="0"/>
        <v>0</v>
      </c>
      <c r="H11" s="5">
        <v>8</v>
      </c>
      <c r="I11" s="9">
        <f t="shared" si="1"/>
        <v>0</v>
      </c>
    </row>
    <row r="12" spans="1:9" ht="41.25" customHeight="1">
      <c r="A12" s="6">
        <v>3</v>
      </c>
      <c r="B12" s="6" t="s">
        <v>19</v>
      </c>
      <c r="C12" s="6"/>
      <c r="D12" s="5" t="s">
        <v>16</v>
      </c>
      <c r="E12" s="7">
        <v>18000</v>
      </c>
      <c r="F12" s="8"/>
      <c r="G12" s="9">
        <f t="shared" si="0"/>
        <v>0</v>
      </c>
      <c r="H12" s="5">
        <v>8</v>
      </c>
      <c r="I12" s="9">
        <f t="shared" si="1"/>
        <v>0</v>
      </c>
    </row>
    <row r="13" spans="1:9" ht="25.5" customHeight="1">
      <c r="A13" s="6">
        <v>4</v>
      </c>
      <c r="B13" s="42" t="s">
        <v>148</v>
      </c>
      <c r="C13" s="6"/>
      <c r="D13" s="5" t="s">
        <v>16</v>
      </c>
      <c r="E13" s="7">
        <v>800</v>
      </c>
      <c r="F13" s="8"/>
      <c r="G13" s="9">
        <f t="shared" si="0"/>
        <v>0</v>
      </c>
      <c r="H13" s="5">
        <v>8</v>
      </c>
      <c r="I13" s="9">
        <f t="shared" si="1"/>
        <v>0</v>
      </c>
    </row>
    <row r="14" spans="1:9" ht="42" customHeight="1">
      <c r="A14" s="6">
        <v>5</v>
      </c>
      <c r="B14" s="6" t="s">
        <v>20</v>
      </c>
      <c r="C14" s="6"/>
      <c r="D14" s="5" t="s">
        <v>21</v>
      </c>
      <c r="E14" s="7">
        <v>8</v>
      </c>
      <c r="F14" s="8"/>
      <c r="G14" s="9">
        <f t="shared" si="0"/>
        <v>0</v>
      </c>
      <c r="H14" s="5">
        <v>8</v>
      </c>
      <c r="I14" s="9">
        <f t="shared" si="1"/>
        <v>0</v>
      </c>
    </row>
    <row r="15" spans="1:9" ht="29.25" customHeight="1">
      <c r="A15" s="6">
        <v>6</v>
      </c>
      <c r="B15" s="6" t="s">
        <v>22</v>
      </c>
      <c r="C15" s="6"/>
      <c r="D15" s="5" t="s">
        <v>21</v>
      </c>
      <c r="E15" s="7">
        <v>1</v>
      </c>
      <c r="F15" s="8"/>
      <c r="G15" s="9">
        <f t="shared" si="0"/>
        <v>0</v>
      </c>
      <c r="H15" s="5">
        <v>8</v>
      </c>
      <c r="I15" s="9">
        <f t="shared" si="1"/>
        <v>0</v>
      </c>
    </row>
    <row r="16" spans="1:9" ht="28.5" customHeight="1">
      <c r="A16" s="6">
        <v>7</v>
      </c>
      <c r="B16" s="6" t="s">
        <v>23</v>
      </c>
      <c r="C16" s="6"/>
      <c r="D16" s="5" t="s">
        <v>24</v>
      </c>
      <c r="E16" s="7">
        <v>25</v>
      </c>
      <c r="F16" s="8"/>
      <c r="G16" s="9">
        <f t="shared" si="0"/>
        <v>0</v>
      </c>
      <c r="H16" s="5">
        <v>8</v>
      </c>
      <c r="I16" s="9">
        <f t="shared" si="1"/>
        <v>0</v>
      </c>
    </row>
    <row r="17" spans="1:9" ht="29.25" customHeight="1">
      <c r="A17" s="6">
        <v>8</v>
      </c>
      <c r="B17" s="6" t="s">
        <v>25</v>
      </c>
      <c r="C17" s="6"/>
      <c r="D17" s="5" t="s">
        <v>24</v>
      </c>
      <c r="E17" s="7">
        <v>1</v>
      </c>
      <c r="F17" s="8"/>
      <c r="G17" s="9">
        <f t="shared" si="0"/>
        <v>0</v>
      </c>
      <c r="H17" s="5">
        <v>8</v>
      </c>
      <c r="I17" s="9">
        <f t="shared" si="1"/>
        <v>0</v>
      </c>
    </row>
    <row r="18" spans="1:9" ht="28.5" customHeight="1">
      <c r="A18" s="6">
        <v>9</v>
      </c>
      <c r="B18" s="6" t="s">
        <v>26</v>
      </c>
      <c r="C18" s="6"/>
      <c r="D18" s="5" t="s">
        <v>24</v>
      </c>
      <c r="E18" s="7">
        <v>2</v>
      </c>
      <c r="F18" s="8"/>
      <c r="G18" s="9">
        <f t="shared" si="0"/>
        <v>0</v>
      </c>
      <c r="H18" s="5">
        <v>8</v>
      </c>
      <c r="I18" s="9">
        <f t="shared" si="1"/>
        <v>0</v>
      </c>
    </row>
    <row r="19" spans="1:9" ht="43.5" customHeight="1">
      <c r="A19" s="6">
        <v>10</v>
      </c>
      <c r="B19" s="6" t="s">
        <v>27</v>
      </c>
      <c r="C19" s="6"/>
      <c r="D19" s="5" t="s">
        <v>16</v>
      </c>
      <c r="E19" s="7">
        <v>150</v>
      </c>
      <c r="F19" s="8"/>
      <c r="G19" s="9">
        <f t="shared" si="0"/>
        <v>0</v>
      </c>
      <c r="H19" s="5">
        <v>8</v>
      </c>
      <c r="I19" s="9">
        <f t="shared" si="1"/>
        <v>0</v>
      </c>
    </row>
    <row r="20" spans="1:9" ht="42" customHeight="1">
      <c r="A20" s="6">
        <v>11</v>
      </c>
      <c r="B20" s="42" t="s">
        <v>149</v>
      </c>
      <c r="C20" s="6"/>
      <c r="D20" s="5" t="s">
        <v>24</v>
      </c>
      <c r="E20" s="7">
        <v>40</v>
      </c>
      <c r="F20" s="8"/>
      <c r="G20" s="9">
        <f t="shared" si="0"/>
        <v>0</v>
      </c>
      <c r="H20" s="5">
        <v>8</v>
      </c>
      <c r="I20" s="9">
        <f t="shared" si="1"/>
        <v>0</v>
      </c>
    </row>
    <row r="21" spans="1:9" ht="30" customHeight="1">
      <c r="A21" s="6">
        <v>12</v>
      </c>
      <c r="B21" s="6" t="s">
        <v>28</v>
      </c>
      <c r="C21" s="6"/>
      <c r="D21" s="5" t="s">
        <v>16</v>
      </c>
      <c r="E21" s="7">
        <v>5</v>
      </c>
      <c r="F21" s="8"/>
      <c r="G21" s="9">
        <f t="shared" si="0"/>
        <v>0</v>
      </c>
      <c r="H21" s="5">
        <v>8</v>
      </c>
      <c r="I21" s="9">
        <f t="shared" si="1"/>
        <v>0</v>
      </c>
    </row>
    <row r="22" spans="1:9" ht="39.75" customHeight="1">
      <c r="A22" s="6">
        <v>13</v>
      </c>
      <c r="B22" s="6" t="s">
        <v>29</v>
      </c>
      <c r="C22" s="6"/>
      <c r="D22" s="5" t="s">
        <v>16</v>
      </c>
      <c r="E22" s="7">
        <v>195</v>
      </c>
      <c r="F22" s="8"/>
      <c r="G22" s="9">
        <f t="shared" si="0"/>
        <v>0</v>
      </c>
      <c r="H22" s="5">
        <v>8</v>
      </c>
      <c r="I22" s="9">
        <f t="shared" si="1"/>
        <v>0</v>
      </c>
    </row>
    <row r="23" spans="1:9" ht="26.25" customHeight="1">
      <c r="A23" s="6">
        <v>14</v>
      </c>
      <c r="B23" s="6" t="s">
        <v>30</v>
      </c>
      <c r="C23" s="6"/>
      <c r="D23" s="5" t="s">
        <v>24</v>
      </c>
      <c r="E23" s="7">
        <v>5</v>
      </c>
      <c r="F23" s="8"/>
      <c r="G23" s="9">
        <f t="shared" si="0"/>
        <v>0</v>
      </c>
      <c r="H23" s="5">
        <v>8</v>
      </c>
      <c r="I23" s="9">
        <f t="shared" si="1"/>
        <v>0</v>
      </c>
    </row>
    <row r="24" spans="1:9" ht="29.25" customHeight="1">
      <c r="A24" s="6">
        <v>15</v>
      </c>
      <c r="B24" s="6" t="s">
        <v>31</v>
      </c>
      <c r="C24" s="6"/>
      <c r="D24" s="5" t="s">
        <v>24</v>
      </c>
      <c r="E24" s="7">
        <v>50</v>
      </c>
      <c r="F24" s="8"/>
      <c r="G24" s="9">
        <f t="shared" si="0"/>
        <v>0</v>
      </c>
      <c r="H24" s="5">
        <v>8</v>
      </c>
      <c r="I24" s="9">
        <f t="shared" si="1"/>
        <v>0</v>
      </c>
    </row>
    <row r="25" spans="1:9" ht="27" customHeight="1">
      <c r="A25" s="6">
        <v>16</v>
      </c>
      <c r="B25" s="6" t="s">
        <v>32</v>
      </c>
      <c r="C25" s="6"/>
      <c r="D25" s="5" t="s">
        <v>16</v>
      </c>
      <c r="E25" s="7">
        <v>6</v>
      </c>
      <c r="F25" s="8"/>
      <c r="G25" s="9">
        <f t="shared" si="0"/>
        <v>0</v>
      </c>
      <c r="H25" s="5">
        <v>8</v>
      </c>
      <c r="I25" s="9">
        <f t="shared" si="1"/>
        <v>0</v>
      </c>
    </row>
    <row r="26" spans="1:9" ht="44.25" customHeight="1">
      <c r="A26" s="6">
        <v>17</v>
      </c>
      <c r="B26" s="6" t="s">
        <v>33</v>
      </c>
      <c r="C26" s="6"/>
      <c r="D26" s="5" t="s">
        <v>34</v>
      </c>
      <c r="E26" s="7">
        <v>1</v>
      </c>
      <c r="F26" s="8"/>
      <c r="G26" s="9">
        <f t="shared" si="0"/>
        <v>0</v>
      </c>
      <c r="H26" s="5">
        <v>8</v>
      </c>
      <c r="I26" s="9">
        <f t="shared" si="1"/>
        <v>0</v>
      </c>
    </row>
    <row r="27" spans="1:9" ht="27.75" customHeight="1">
      <c r="A27" s="6">
        <v>18</v>
      </c>
      <c r="B27" s="6" t="s">
        <v>35</v>
      </c>
      <c r="C27" s="6"/>
      <c r="D27" s="5" t="s">
        <v>24</v>
      </c>
      <c r="E27" s="7">
        <v>13</v>
      </c>
      <c r="F27" s="8"/>
      <c r="G27" s="9">
        <f t="shared" si="0"/>
        <v>0</v>
      </c>
      <c r="H27" s="5">
        <v>8</v>
      </c>
      <c r="I27" s="9">
        <f t="shared" si="1"/>
        <v>0</v>
      </c>
    </row>
    <row r="28" spans="1:9" ht="32.25" customHeight="1">
      <c r="A28" s="6">
        <v>19</v>
      </c>
      <c r="B28" s="6" t="s">
        <v>36</v>
      </c>
      <c r="C28" s="6"/>
      <c r="D28" s="5" t="s">
        <v>16</v>
      </c>
      <c r="E28" s="7">
        <v>1</v>
      </c>
      <c r="F28" s="8"/>
      <c r="G28" s="9">
        <f t="shared" si="0"/>
        <v>0</v>
      </c>
      <c r="H28" s="5">
        <v>8</v>
      </c>
      <c r="I28" s="9">
        <f t="shared" si="1"/>
        <v>0</v>
      </c>
    </row>
    <row r="29" spans="1:9" ht="31.5" customHeight="1">
      <c r="A29" s="6">
        <v>20</v>
      </c>
      <c r="B29" s="6" t="s">
        <v>37</v>
      </c>
      <c r="C29" s="6"/>
      <c r="D29" s="5" t="s">
        <v>16</v>
      </c>
      <c r="E29" s="7">
        <v>13</v>
      </c>
      <c r="F29" s="8"/>
      <c r="G29" s="9">
        <f t="shared" si="0"/>
        <v>0</v>
      </c>
      <c r="H29" s="5">
        <v>8</v>
      </c>
      <c r="I29" s="9">
        <f t="shared" si="1"/>
        <v>0</v>
      </c>
    </row>
    <row r="30" spans="1:9" ht="25.5" customHeight="1">
      <c r="A30" s="6">
        <v>21</v>
      </c>
      <c r="B30" s="6" t="s">
        <v>38</v>
      </c>
      <c r="C30" s="6"/>
      <c r="D30" s="5" t="s">
        <v>39</v>
      </c>
      <c r="E30" s="7">
        <v>30</v>
      </c>
      <c r="F30" s="8"/>
      <c r="G30" s="9">
        <f t="shared" si="0"/>
        <v>0</v>
      </c>
      <c r="H30" s="5">
        <v>8</v>
      </c>
      <c r="I30" s="9">
        <f t="shared" si="1"/>
        <v>0</v>
      </c>
    </row>
    <row r="31" spans="1:9" ht="30" customHeight="1">
      <c r="A31" s="6">
        <v>22</v>
      </c>
      <c r="B31" s="6" t="s">
        <v>40</v>
      </c>
      <c r="C31" s="6"/>
      <c r="D31" s="5" t="s">
        <v>16</v>
      </c>
      <c r="E31" s="7">
        <v>1</v>
      </c>
      <c r="F31" s="8"/>
      <c r="G31" s="9">
        <f t="shared" si="0"/>
        <v>0</v>
      </c>
      <c r="H31" s="5">
        <v>8</v>
      </c>
      <c r="I31" s="9">
        <f t="shared" si="1"/>
        <v>0</v>
      </c>
    </row>
    <row r="32" spans="1:9" ht="31.5" customHeight="1">
      <c r="A32" s="6">
        <v>23</v>
      </c>
      <c r="B32" s="6" t="s">
        <v>41</v>
      </c>
      <c r="C32" s="6"/>
      <c r="D32" s="5" t="s">
        <v>24</v>
      </c>
      <c r="E32" s="7">
        <v>78</v>
      </c>
      <c r="F32" s="8"/>
      <c r="G32" s="9">
        <f t="shared" si="0"/>
        <v>0</v>
      </c>
      <c r="H32" s="5">
        <v>8</v>
      </c>
      <c r="I32" s="9">
        <f t="shared" si="1"/>
        <v>0</v>
      </c>
    </row>
    <row r="33" spans="1:9" ht="54.75" customHeight="1">
      <c r="A33" s="6">
        <v>24</v>
      </c>
      <c r="B33" s="6" t="s">
        <v>42</v>
      </c>
      <c r="C33" s="6"/>
      <c r="D33" s="5" t="s">
        <v>16</v>
      </c>
      <c r="E33" s="7">
        <v>2</v>
      </c>
      <c r="F33" s="8"/>
      <c r="G33" s="9">
        <f t="shared" si="0"/>
        <v>0</v>
      </c>
      <c r="H33" s="5">
        <v>8</v>
      </c>
      <c r="I33" s="9">
        <f t="shared" si="1"/>
        <v>0</v>
      </c>
    </row>
    <row r="34" spans="1:9" ht="54.75" customHeight="1">
      <c r="A34" s="6">
        <v>25</v>
      </c>
      <c r="B34" s="6" t="s">
        <v>43</v>
      </c>
      <c r="C34" s="6"/>
      <c r="D34" s="5"/>
      <c r="E34" s="7">
        <v>13</v>
      </c>
      <c r="F34" s="8"/>
      <c r="G34" s="9">
        <f t="shared" si="0"/>
        <v>0</v>
      </c>
      <c r="H34" s="5"/>
      <c r="I34" s="9">
        <f t="shared" si="1"/>
        <v>0</v>
      </c>
    </row>
    <row r="35" spans="1:9" ht="13.5" customHeight="1">
      <c r="A35" s="6">
        <v>26</v>
      </c>
      <c r="B35" s="6" t="s">
        <v>44</v>
      </c>
      <c r="C35" s="6"/>
      <c r="D35" s="5" t="s">
        <v>16</v>
      </c>
      <c r="E35" s="7">
        <v>1</v>
      </c>
      <c r="F35" s="8"/>
      <c r="G35" s="9">
        <f t="shared" si="0"/>
        <v>0</v>
      </c>
      <c r="H35" s="5">
        <v>8</v>
      </c>
      <c r="I35" s="9">
        <f t="shared" si="1"/>
        <v>0</v>
      </c>
    </row>
    <row r="36" spans="1:9" ht="12.75">
      <c r="A36" s="6">
        <v>27</v>
      </c>
      <c r="B36" s="6" t="s">
        <v>45</v>
      </c>
      <c r="C36" s="6"/>
      <c r="D36" s="5" t="s">
        <v>34</v>
      </c>
      <c r="E36" s="7">
        <v>8</v>
      </c>
      <c r="F36" s="8"/>
      <c r="G36" s="9">
        <f t="shared" si="0"/>
        <v>0</v>
      </c>
      <c r="H36" s="5">
        <v>8</v>
      </c>
      <c r="I36" s="9">
        <f t="shared" si="1"/>
        <v>0</v>
      </c>
    </row>
    <row r="37" spans="1:9" ht="12.75">
      <c r="A37" s="6">
        <v>28</v>
      </c>
      <c r="B37" s="6" t="s">
        <v>46</v>
      </c>
      <c r="C37" s="6"/>
      <c r="D37" s="5" t="s">
        <v>34</v>
      </c>
      <c r="E37" s="7">
        <v>237</v>
      </c>
      <c r="F37" s="8"/>
      <c r="G37" s="9">
        <f t="shared" si="0"/>
        <v>0</v>
      </c>
      <c r="H37" s="5">
        <v>8</v>
      </c>
      <c r="I37" s="9">
        <f t="shared" si="1"/>
        <v>0</v>
      </c>
    </row>
    <row r="38" spans="1:9" ht="12.75">
      <c r="A38" s="6">
        <v>29</v>
      </c>
      <c r="B38" s="6" t="s">
        <v>47</v>
      </c>
      <c r="C38" s="6"/>
      <c r="D38" s="5" t="s">
        <v>34</v>
      </c>
      <c r="E38" s="7">
        <v>2</v>
      </c>
      <c r="F38" s="8"/>
      <c r="G38" s="9">
        <f t="shared" si="0"/>
        <v>0</v>
      </c>
      <c r="H38" s="5">
        <v>8</v>
      </c>
      <c r="I38" s="9">
        <f t="shared" si="1"/>
        <v>0</v>
      </c>
    </row>
    <row r="39" spans="1:9" ht="25.5">
      <c r="A39" s="6">
        <v>30</v>
      </c>
      <c r="B39" s="6" t="s">
        <v>48</v>
      </c>
      <c r="C39" s="6"/>
      <c r="D39" s="5" t="s">
        <v>16</v>
      </c>
      <c r="E39" s="7">
        <v>5</v>
      </c>
      <c r="F39" s="8"/>
      <c r="G39" s="9">
        <f t="shared" si="0"/>
        <v>0</v>
      </c>
      <c r="H39" s="5">
        <v>8</v>
      </c>
      <c r="I39" s="9">
        <f t="shared" si="1"/>
        <v>0</v>
      </c>
    </row>
    <row r="40" spans="1:9" ht="18" customHeight="1">
      <c r="A40" s="49" t="s">
        <v>49</v>
      </c>
      <c r="B40" s="49"/>
      <c r="C40" s="49"/>
      <c r="D40" s="49"/>
      <c r="E40" s="49"/>
      <c r="F40" s="49"/>
      <c r="G40" s="10">
        <f>SUM(G10:G39)</f>
        <v>0</v>
      </c>
      <c r="H40" s="11"/>
      <c r="I40" s="10">
        <f>SUM(I10:I39)</f>
        <v>0</v>
      </c>
    </row>
    <row r="44" ht="12.75">
      <c r="F44" t="s">
        <v>50</v>
      </c>
    </row>
    <row r="45" ht="12.75">
      <c r="F45" t="s">
        <v>51</v>
      </c>
    </row>
  </sheetData>
  <sheetProtection selectLockedCells="1" selectUnlockedCells="1"/>
  <mergeCells count="4">
    <mergeCell ref="A1:B1"/>
    <mergeCell ref="A5:I5"/>
    <mergeCell ref="A7:I7"/>
    <mergeCell ref="A40:F40"/>
  </mergeCells>
  <printOptions/>
  <pageMargins left="0.39375" right="0.39375" top="0.9840277777777777" bottom="0.393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I20"/>
  <sheetViews>
    <sheetView workbookViewId="0" topLeftCell="A4">
      <selection activeCell="K41" sqref="K41"/>
    </sheetView>
  </sheetViews>
  <sheetFormatPr defaultColWidth="9.140625" defaultRowHeight="12.75"/>
  <cols>
    <col min="1" max="1" width="4.140625" style="0" customWidth="1"/>
    <col min="2" max="2" width="52.57421875" style="0" customWidth="1"/>
    <col min="3" max="4" width="11.57421875" style="0" customWidth="1"/>
    <col min="5" max="5" width="8.57421875" style="0" customWidth="1"/>
    <col min="6" max="7" width="11.57421875" style="0" customWidth="1"/>
    <col min="8" max="8" width="8.140625" style="0" customWidth="1"/>
    <col min="9" max="16384" width="11.57421875" style="0" customWidth="1"/>
  </cols>
  <sheetData>
    <row r="1" spans="2:7" ht="12.75">
      <c r="B1" t="s">
        <v>75</v>
      </c>
      <c r="G1" t="s">
        <v>1</v>
      </c>
    </row>
    <row r="2" ht="12.75">
      <c r="B2" t="s">
        <v>2</v>
      </c>
    </row>
    <row r="3" ht="12.75">
      <c r="B3" t="s">
        <v>3</v>
      </c>
    </row>
    <row r="4" ht="12.75">
      <c r="B4" t="s">
        <v>4</v>
      </c>
    </row>
    <row r="6" spans="1:9" ht="14.25">
      <c r="A6" s="47" t="s">
        <v>5</v>
      </c>
      <c r="B6" s="47"/>
      <c r="C6" s="47"/>
      <c r="D6" s="47"/>
      <c r="E6" s="47"/>
      <c r="F6" s="47"/>
      <c r="G6" s="47"/>
      <c r="H6" s="47"/>
      <c r="I6" s="47"/>
    </row>
    <row r="8" spans="1:9" ht="12.75" customHeight="1">
      <c r="A8" s="52" t="s">
        <v>152</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25.5">
      <c r="A11" s="6">
        <v>1</v>
      </c>
      <c r="B11" s="6" t="s">
        <v>104</v>
      </c>
      <c r="C11" s="6"/>
      <c r="D11" s="5" t="s">
        <v>16</v>
      </c>
      <c r="E11" s="5">
        <v>900</v>
      </c>
      <c r="F11" s="9"/>
      <c r="G11" s="9"/>
      <c r="H11" s="5">
        <v>8</v>
      </c>
      <c r="I11" s="9"/>
    </row>
    <row r="12" spans="1:9" ht="25.5">
      <c r="A12" s="6">
        <v>2</v>
      </c>
      <c r="B12" s="6" t="s">
        <v>105</v>
      </c>
      <c r="C12" s="6"/>
      <c r="D12" s="5" t="s">
        <v>16</v>
      </c>
      <c r="E12" s="5">
        <v>1</v>
      </c>
      <c r="F12" s="9"/>
      <c r="G12" s="9"/>
      <c r="H12" s="5">
        <v>8</v>
      </c>
      <c r="I12" s="9"/>
    </row>
    <row r="13" spans="1:9" ht="38.25">
      <c r="A13" s="6">
        <v>3</v>
      </c>
      <c r="B13" s="6" t="s">
        <v>106</v>
      </c>
      <c r="C13" s="6"/>
      <c r="D13" s="5" t="s">
        <v>24</v>
      </c>
      <c r="E13" s="5">
        <v>1</v>
      </c>
      <c r="F13" s="9"/>
      <c r="G13" s="9"/>
      <c r="H13" s="5">
        <v>8</v>
      </c>
      <c r="I13" s="9"/>
    </row>
    <row r="14" spans="1:9" ht="102">
      <c r="A14" s="6">
        <v>4</v>
      </c>
      <c r="B14" s="6" t="s">
        <v>107</v>
      </c>
      <c r="C14" s="6"/>
      <c r="D14" s="5" t="s">
        <v>21</v>
      </c>
      <c r="E14" s="5">
        <v>1</v>
      </c>
      <c r="F14" s="9"/>
      <c r="G14" s="9"/>
      <c r="H14" s="5">
        <v>8</v>
      </c>
      <c r="I14" s="9"/>
    </row>
    <row r="15" spans="1:9" ht="89.25">
      <c r="A15" s="6">
        <v>5</v>
      </c>
      <c r="B15" s="6" t="s">
        <v>108</v>
      </c>
      <c r="C15" s="6"/>
      <c r="D15" s="5" t="s">
        <v>21</v>
      </c>
      <c r="E15" s="5">
        <v>36</v>
      </c>
      <c r="F15" s="9"/>
      <c r="G15" s="9"/>
      <c r="H15" s="5">
        <v>8</v>
      </c>
      <c r="I15" s="9"/>
    </row>
    <row r="16" spans="1:9" ht="14.25" customHeight="1">
      <c r="A16" s="49" t="s">
        <v>49</v>
      </c>
      <c r="B16" s="49"/>
      <c r="C16" s="49"/>
      <c r="D16" s="49"/>
      <c r="E16" s="49"/>
      <c r="F16" s="49"/>
      <c r="G16" s="10"/>
      <c r="H16" s="11"/>
      <c r="I16" s="10"/>
    </row>
    <row r="19" spans="5:9" ht="12.75">
      <c r="E19" s="50" t="s">
        <v>57</v>
      </c>
      <c r="F19" s="50"/>
      <c r="G19" s="50"/>
      <c r="H19" s="50"/>
      <c r="I19" s="50"/>
    </row>
    <row r="20" spans="5:9" ht="12.75">
      <c r="E20" s="50" t="s">
        <v>51</v>
      </c>
      <c r="F20" s="50"/>
      <c r="G20" s="50"/>
      <c r="H20" s="50"/>
      <c r="I20" s="50"/>
    </row>
  </sheetData>
  <sheetProtection selectLockedCells="1" selectUnlockedCells="1"/>
  <mergeCells count="5">
    <mergeCell ref="E19:I19"/>
    <mergeCell ref="E20:I20"/>
    <mergeCell ref="A6:I6"/>
    <mergeCell ref="A8:I8"/>
    <mergeCell ref="A16:F16"/>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I21"/>
  <sheetViews>
    <sheetView workbookViewId="0" topLeftCell="A9">
      <selection activeCell="K41" sqref="K41"/>
    </sheetView>
  </sheetViews>
  <sheetFormatPr defaultColWidth="9.140625" defaultRowHeight="12.75"/>
  <cols>
    <col min="1" max="1" width="4.28125" style="0" customWidth="1"/>
    <col min="2" max="2" width="45.8515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75</v>
      </c>
      <c r="G1" t="s">
        <v>1</v>
      </c>
    </row>
    <row r="2" ht="12.75">
      <c r="B2" t="s">
        <v>2</v>
      </c>
    </row>
    <row r="3" ht="12.75">
      <c r="B3" t="s">
        <v>3</v>
      </c>
    </row>
    <row r="4" ht="12.75">
      <c r="B4" t="s">
        <v>4</v>
      </c>
    </row>
    <row r="6" spans="1:9" ht="14.25">
      <c r="A6" s="47" t="s">
        <v>5</v>
      </c>
      <c r="B6" s="47"/>
      <c r="C6" s="47"/>
      <c r="D6" s="47"/>
      <c r="E6" s="47"/>
      <c r="F6" s="47"/>
      <c r="G6" s="47"/>
      <c r="H6" s="47"/>
      <c r="I6" s="47"/>
    </row>
    <row r="8" spans="1:9" ht="15.75">
      <c r="A8" s="52" t="s">
        <v>153</v>
      </c>
      <c r="B8" s="52"/>
      <c r="C8" s="52"/>
      <c r="D8" s="52"/>
      <c r="E8" s="52"/>
      <c r="F8" s="52"/>
      <c r="G8" s="52"/>
      <c r="H8" s="52"/>
      <c r="I8" s="52"/>
    </row>
    <row r="9" spans="1:9" ht="63.75">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65.25" customHeight="1">
      <c r="A11" s="6">
        <v>1</v>
      </c>
      <c r="B11" s="13" t="s">
        <v>109</v>
      </c>
      <c r="C11" s="6"/>
      <c r="D11" s="5" t="s">
        <v>16</v>
      </c>
      <c r="E11" s="5">
        <v>20</v>
      </c>
      <c r="F11" s="9"/>
      <c r="G11" s="9"/>
      <c r="H11" s="5">
        <v>8</v>
      </c>
      <c r="I11" s="9"/>
    </row>
    <row r="12" spans="1:9" ht="129.75" customHeight="1">
      <c r="A12" s="6">
        <v>2</v>
      </c>
      <c r="B12" s="13" t="s">
        <v>110</v>
      </c>
      <c r="C12" s="6"/>
      <c r="D12" s="5" t="s">
        <v>16</v>
      </c>
      <c r="E12" s="5">
        <v>20</v>
      </c>
      <c r="F12" s="9"/>
      <c r="G12" s="9"/>
      <c r="H12" s="5">
        <v>8</v>
      </c>
      <c r="I12" s="9"/>
    </row>
    <row r="13" spans="1:9" ht="103.5" customHeight="1">
      <c r="A13" s="6">
        <v>3</v>
      </c>
      <c r="B13" s="13" t="s">
        <v>111</v>
      </c>
      <c r="C13" s="6"/>
      <c r="D13" s="5" t="s">
        <v>16</v>
      </c>
      <c r="E13" s="5">
        <v>20</v>
      </c>
      <c r="F13" s="9"/>
      <c r="G13" s="9"/>
      <c r="H13" s="5">
        <v>8</v>
      </c>
      <c r="I13" s="9"/>
    </row>
    <row r="14" spans="1:9" ht="67.5" customHeight="1">
      <c r="A14" s="6">
        <v>4</v>
      </c>
      <c r="B14" s="13" t="s">
        <v>112</v>
      </c>
      <c r="C14" s="6"/>
      <c r="D14" s="5" t="s">
        <v>16</v>
      </c>
      <c r="E14" s="5">
        <v>10</v>
      </c>
      <c r="F14" s="9"/>
      <c r="G14" s="9"/>
      <c r="H14" s="5">
        <v>8</v>
      </c>
      <c r="I14" s="9"/>
    </row>
    <row r="15" spans="1:9" ht="127.5" customHeight="1">
      <c r="A15" s="6">
        <v>5</v>
      </c>
      <c r="B15" s="13" t="s">
        <v>113</v>
      </c>
      <c r="C15" s="6"/>
      <c r="D15" s="5" t="s">
        <v>16</v>
      </c>
      <c r="E15" s="5">
        <v>20</v>
      </c>
      <c r="F15" s="9"/>
      <c r="G15" s="9"/>
      <c r="H15" s="5">
        <v>8</v>
      </c>
      <c r="I15" s="9"/>
    </row>
    <row r="16" spans="1:9" ht="12.75">
      <c r="A16" s="49" t="s">
        <v>49</v>
      </c>
      <c r="B16" s="49"/>
      <c r="C16" s="49"/>
      <c r="D16" s="49"/>
      <c r="E16" s="49"/>
      <c r="F16" s="49"/>
      <c r="G16" s="10"/>
      <c r="H16" s="11"/>
      <c r="I16" s="10"/>
    </row>
    <row r="20" spans="5:9" ht="12.75">
      <c r="E20" s="50" t="s">
        <v>57</v>
      </c>
      <c r="F20" s="50"/>
      <c r="G20" s="50"/>
      <c r="H20" s="50"/>
      <c r="I20" s="50"/>
    </row>
    <row r="21" spans="5:9" ht="12.75">
      <c r="E21" s="50" t="s">
        <v>51</v>
      </c>
      <c r="F21" s="50"/>
      <c r="G21" s="50"/>
      <c r="H21" s="50"/>
      <c r="I21" s="50"/>
    </row>
  </sheetData>
  <mergeCells count="5">
    <mergeCell ref="E21:I21"/>
    <mergeCell ref="A6:I6"/>
    <mergeCell ref="A8:I8"/>
    <mergeCell ref="A16:F16"/>
    <mergeCell ref="E20:I20"/>
  </mergeCells>
  <printOptions/>
  <pageMargins left="0.75" right="0.75" top="0.7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7"/>
  <sheetViews>
    <sheetView workbookViewId="0" topLeftCell="A1">
      <selection activeCell="K41" sqref="K41"/>
    </sheetView>
  </sheetViews>
  <sheetFormatPr defaultColWidth="9.14062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 min="9" max="16384" width="11.57421875" style="0" customWidth="1"/>
  </cols>
  <sheetData>
    <row r="1" spans="2:7" ht="12.75">
      <c r="B1" t="s">
        <v>75</v>
      </c>
      <c r="G1" t="s">
        <v>1</v>
      </c>
    </row>
    <row r="2" ht="12.75">
      <c r="B2" t="s">
        <v>2</v>
      </c>
    </row>
    <row r="3" ht="12.75">
      <c r="B3" t="s">
        <v>3</v>
      </c>
    </row>
    <row r="4" ht="12.75">
      <c r="B4" t="s">
        <v>4</v>
      </c>
    </row>
    <row r="6" spans="1:9" ht="14.25">
      <c r="A6" s="47" t="s">
        <v>5</v>
      </c>
      <c r="B6" s="47"/>
      <c r="C6" s="47"/>
      <c r="D6" s="47"/>
      <c r="E6" s="47"/>
      <c r="F6" s="47"/>
      <c r="G6" s="47"/>
      <c r="H6" s="47"/>
      <c r="I6" s="47"/>
    </row>
    <row r="8" spans="1:9" ht="16.5" customHeight="1">
      <c r="A8" s="52" t="s">
        <v>154</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39" customHeight="1">
      <c r="A11" s="6">
        <v>1</v>
      </c>
      <c r="B11" s="6" t="s">
        <v>118</v>
      </c>
      <c r="C11" s="6"/>
      <c r="D11" s="5" t="s">
        <v>21</v>
      </c>
      <c r="E11" s="5">
        <v>7</v>
      </c>
      <c r="F11" s="9"/>
      <c r="G11" s="9"/>
      <c r="H11" s="5">
        <v>8</v>
      </c>
      <c r="I11" s="9"/>
    </row>
    <row r="12" spans="1:9" ht="16.5" customHeight="1">
      <c r="A12" s="49" t="s">
        <v>49</v>
      </c>
      <c r="B12" s="49"/>
      <c r="C12" s="49"/>
      <c r="D12" s="49"/>
      <c r="E12" s="49"/>
      <c r="F12" s="49"/>
      <c r="G12" s="10"/>
      <c r="H12" s="11"/>
      <c r="I12" s="10"/>
    </row>
    <row r="16" spans="5:9" ht="14.25" customHeight="1">
      <c r="E16" s="50" t="s">
        <v>57</v>
      </c>
      <c r="F16" s="50"/>
      <c r="G16" s="50"/>
      <c r="H16" s="50"/>
      <c r="I16" s="50"/>
    </row>
    <row r="17" spans="5:9" ht="14.25" customHeight="1">
      <c r="E17" s="50" t="s">
        <v>51</v>
      </c>
      <c r="F17" s="50"/>
      <c r="G17" s="50"/>
      <c r="H17" s="50"/>
      <c r="I17" s="50"/>
    </row>
  </sheetData>
  <sheetProtection selectLockedCells="1" selectUnlockedCells="1"/>
  <mergeCells count="5">
    <mergeCell ref="E17:I17"/>
    <mergeCell ref="A6:I6"/>
    <mergeCell ref="A8:I8"/>
    <mergeCell ref="A12:F12"/>
    <mergeCell ref="E16:I16"/>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I20"/>
  <sheetViews>
    <sheetView workbookViewId="0" topLeftCell="A1">
      <selection activeCell="K41" sqref="K41"/>
    </sheetView>
  </sheetViews>
  <sheetFormatPr defaultColWidth="9.14062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 min="9" max="16384" width="11.57421875" style="0" customWidth="1"/>
  </cols>
  <sheetData>
    <row r="1" spans="2:7" ht="12.75">
      <c r="B1" t="s">
        <v>75</v>
      </c>
      <c r="G1" t="s">
        <v>1</v>
      </c>
    </row>
    <row r="2" ht="12.75">
      <c r="B2" t="s">
        <v>2</v>
      </c>
    </row>
    <row r="3" ht="12.75">
      <c r="B3" t="s">
        <v>3</v>
      </c>
    </row>
    <row r="4" ht="12.75">
      <c r="B4" t="s">
        <v>4</v>
      </c>
    </row>
    <row r="6" spans="1:9" ht="14.25">
      <c r="A6" s="47" t="s">
        <v>5</v>
      </c>
      <c r="B6" s="47"/>
      <c r="C6" s="47"/>
      <c r="D6" s="47"/>
      <c r="E6" s="47"/>
      <c r="F6" s="47"/>
      <c r="G6" s="47"/>
      <c r="H6" s="47"/>
      <c r="I6" s="47"/>
    </row>
    <row r="8" spans="1:9" ht="16.5" customHeight="1">
      <c r="A8" s="52" t="s">
        <v>155</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34">
        <v>1</v>
      </c>
      <c r="B10" s="34">
        <v>2</v>
      </c>
      <c r="C10" s="34">
        <v>3</v>
      </c>
      <c r="D10" s="34">
        <v>4</v>
      </c>
      <c r="E10" s="34">
        <v>5</v>
      </c>
      <c r="F10" s="34">
        <v>6</v>
      </c>
      <c r="G10" s="34">
        <v>7</v>
      </c>
      <c r="H10" s="34">
        <v>8</v>
      </c>
      <c r="I10" s="34">
        <v>9</v>
      </c>
    </row>
    <row r="11" spans="1:9" ht="63" customHeight="1">
      <c r="A11" s="37">
        <v>1</v>
      </c>
      <c r="B11" s="38" t="s">
        <v>143</v>
      </c>
      <c r="C11" s="37"/>
      <c r="D11" s="39" t="s">
        <v>16</v>
      </c>
      <c r="E11" s="39">
        <v>60</v>
      </c>
      <c r="F11" s="33"/>
      <c r="G11" s="40"/>
      <c r="H11" s="39">
        <v>8</v>
      </c>
      <c r="I11" s="40"/>
    </row>
    <row r="12" spans="1:9" ht="75.75" customHeight="1">
      <c r="A12" s="37">
        <v>2</v>
      </c>
      <c r="B12" s="38" t="s">
        <v>144</v>
      </c>
      <c r="C12" s="37"/>
      <c r="D12" s="39" t="s">
        <v>16</v>
      </c>
      <c r="E12" s="39">
        <v>1</v>
      </c>
      <c r="F12" s="33"/>
      <c r="G12" s="40"/>
      <c r="H12" s="39">
        <v>8</v>
      </c>
      <c r="I12" s="40"/>
    </row>
    <row r="13" spans="1:9" ht="28.5" customHeight="1">
      <c r="A13" s="37">
        <v>3</v>
      </c>
      <c r="B13" s="38" t="s">
        <v>145</v>
      </c>
      <c r="C13" s="37"/>
      <c r="D13" s="39" t="s">
        <v>16</v>
      </c>
      <c r="E13" s="39">
        <v>2</v>
      </c>
      <c r="F13" s="33"/>
      <c r="G13" s="40"/>
      <c r="H13" s="39">
        <v>8</v>
      </c>
      <c r="I13" s="40"/>
    </row>
    <row r="14" spans="1:9" ht="51.75" customHeight="1">
      <c r="A14" s="37">
        <v>4</v>
      </c>
      <c r="B14" s="38" t="s">
        <v>146</v>
      </c>
      <c r="C14" s="37"/>
      <c r="D14" s="39" t="s">
        <v>16</v>
      </c>
      <c r="E14" s="39">
        <v>100</v>
      </c>
      <c r="F14" s="41"/>
      <c r="G14" s="40"/>
      <c r="H14" s="39">
        <v>8</v>
      </c>
      <c r="I14" s="40"/>
    </row>
    <row r="15" spans="1:9" ht="16.5" customHeight="1">
      <c r="A15" s="54" t="s">
        <v>49</v>
      </c>
      <c r="B15" s="54"/>
      <c r="C15" s="54"/>
      <c r="D15" s="54"/>
      <c r="E15" s="54"/>
      <c r="F15" s="54"/>
      <c r="G15" s="35"/>
      <c r="H15" s="36"/>
      <c r="I15" s="35"/>
    </row>
    <row r="19" spans="5:9" ht="14.25" customHeight="1">
      <c r="E19" s="50" t="s">
        <v>57</v>
      </c>
      <c r="F19" s="50"/>
      <c r="G19" s="50"/>
      <c r="H19" s="50"/>
      <c r="I19" s="50"/>
    </row>
    <row r="20" spans="5:9" ht="14.25" customHeight="1">
      <c r="E20" s="50" t="s">
        <v>51</v>
      </c>
      <c r="F20" s="50"/>
      <c r="G20" s="50"/>
      <c r="H20" s="50"/>
      <c r="I20" s="50"/>
    </row>
  </sheetData>
  <sheetProtection selectLockedCells="1" selectUnlockedCells="1"/>
  <mergeCells count="5">
    <mergeCell ref="E20:I20"/>
    <mergeCell ref="A6:I6"/>
    <mergeCell ref="A8:I8"/>
    <mergeCell ref="A15:F15"/>
    <mergeCell ref="E19:I19"/>
  </mergeCells>
  <printOptions/>
  <pageMargins left="0.7875" right="0.7875" top="0.81" bottom="0.67" header="0.46" footer="0.4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I33"/>
  <sheetViews>
    <sheetView workbookViewId="0" topLeftCell="A19">
      <selection activeCell="K41" sqref="K41"/>
    </sheetView>
  </sheetViews>
  <sheetFormatPr defaultColWidth="9.140625" defaultRowHeight="15" customHeight="1"/>
  <cols>
    <col min="1" max="1" width="4.8515625" style="0" customWidth="1"/>
    <col min="2" max="2" width="46.7109375" style="0" customWidth="1"/>
    <col min="3" max="3" width="19.7109375" style="0" customWidth="1"/>
    <col min="4" max="4" width="8.00390625" style="0" customWidth="1"/>
    <col min="5" max="5" width="7.00390625" style="0" customWidth="1"/>
    <col min="6" max="6" width="11.00390625" style="0" customWidth="1"/>
    <col min="7" max="7" width="14.00390625" style="0" customWidth="1"/>
    <col min="8" max="8" width="6.57421875" style="0" customWidth="1"/>
    <col min="9" max="9" width="12.8515625" style="0" customWidth="1"/>
    <col min="10" max="10" width="13.57421875" style="0" customWidth="1"/>
    <col min="11" max="11" width="12.00390625" style="0" customWidth="1"/>
    <col min="12" max="12" width="11.421875" style="0" customWidth="1"/>
    <col min="13" max="16384" width="17.28125" style="0" customWidth="1"/>
  </cols>
  <sheetData>
    <row r="1" spans="1:9" ht="12.75" customHeight="1">
      <c r="A1" s="28"/>
      <c r="B1" s="29" t="s">
        <v>75</v>
      </c>
      <c r="C1" s="29"/>
      <c r="D1" s="29"/>
      <c r="E1" s="28"/>
      <c r="F1" s="28"/>
      <c r="G1" s="30" t="s">
        <v>1</v>
      </c>
      <c r="H1" s="30"/>
      <c r="I1" s="28"/>
    </row>
    <row r="2" spans="1:9" ht="12.75" customHeight="1">
      <c r="A2" s="28"/>
      <c r="B2" s="29" t="s">
        <v>2</v>
      </c>
      <c r="C2" s="29"/>
      <c r="D2" s="29"/>
      <c r="E2" s="28"/>
      <c r="F2" s="28"/>
      <c r="G2" s="28"/>
      <c r="H2" s="28"/>
      <c r="I2" s="28"/>
    </row>
    <row r="3" spans="1:9" ht="12.75" customHeight="1">
      <c r="A3" s="28"/>
      <c r="B3" s="29" t="s">
        <v>3</v>
      </c>
      <c r="C3" s="29"/>
      <c r="D3" s="29"/>
      <c r="E3" s="28"/>
      <c r="F3" s="28"/>
      <c r="G3" s="28"/>
      <c r="H3" s="28"/>
      <c r="I3" s="28"/>
    </row>
    <row r="4" spans="1:9" ht="12.75" customHeight="1">
      <c r="A4" s="28"/>
      <c r="B4" s="29" t="s">
        <v>4</v>
      </c>
      <c r="C4" s="29"/>
      <c r="D4" s="29"/>
      <c r="E4" s="28"/>
      <c r="F4" s="28"/>
      <c r="G4" s="28"/>
      <c r="H4" s="28"/>
      <c r="I4" s="28"/>
    </row>
    <row r="5" spans="1:9" ht="12.75" customHeight="1">
      <c r="A5" s="28"/>
      <c r="B5" s="29"/>
      <c r="C5" s="29"/>
      <c r="D5" s="29"/>
      <c r="E5" s="28"/>
      <c r="F5" s="28"/>
      <c r="G5" s="28"/>
      <c r="H5" s="28"/>
      <c r="I5" s="28"/>
    </row>
    <row r="6" spans="1:9" ht="12.75" customHeight="1">
      <c r="A6" s="52" t="s">
        <v>140</v>
      </c>
      <c r="B6" s="52"/>
      <c r="C6" s="52"/>
      <c r="D6" s="52"/>
      <c r="E6" s="52"/>
      <c r="F6" s="52"/>
      <c r="G6" s="52"/>
      <c r="H6" s="52"/>
      <c r="I6" s="52"/>
    </row>
    <row r="7" spans="1:9" ht="12.75" customHeight="1">
      <c r="A7" s="31"/>
      <c r="B7" s="31"/>
      <c r="C7" s="31"/>
      <c r="D7" s="31"/>
      <c r="E7" s="31"/>
      <c r="F7" s="31"/>
      <c r="G7" s="31"/>
      <c r="H7" s="31"/>
      <c r="I7" s="31"/>
    </row>
    <row r="8" spans="1:9" ht="17.25" customHeight="1">
      <c r="A8" s="52" t="s">
        <v>156</v>
      </c>
      <c r="B8" s="52"/>
      <c r="C8" s="52"/>
      <c r="D8" s="52"/>
      <c r="E8" s="52"/>
      <c r="F8" s="52"/>
      <c r="G8" s="52"/>
      <c r="H8" s="52"/>
      <c r="I8" s="52"/>
    </row>
    <row r="9" spans="1:9" ht="78.75" customHeight="1">
      <c r="A9" s="19" t="s">
        <v>7</v>
      </c>
      <c r="B9" s="19" t="s">
        <v>8</v>
      </c>
      <c r="C9" s="19" t="s">
        <v>9</v>
      </c>
      <c r="D9" s="19" t="s">
        <v>10</v>
      </c>
      <c r="E9" s="19" t="s">
        <v>11</v>
      </c>
      <c r="F9" s="20" t="s">
        <v>12</v>
      </c>
      <c r="G9" s="20" t="s">
        <v>13</v>
      </c>
      <c r="H9" s="20" t="s">
        <v>14</v>
      </c>
      <c r="I9" s="20" t="s">
        <v>122</v>
      </c>
    </row>
    <row r="10" spans="1:9" ht="15.75" customHeight="1">
      <c r="A10" s="19">
        <v>1</v>
      </c>
      <c r="B10" s="19">
        <v>2</v>
      </c>
      <c r="C10" s="19">
        <v>3</v>
      </c>
      <c r="D10" s="19">
        <v>4</v>
      </c>
      <c r="E10" s="20">
        <v>5</v>
      </c>
      <c r="F10" s="20">
        <v>6</v>
      </c>
      <c r="G10" s="20">
        <v>7</v>
      </c>
      <c r="H10" s="20">
        <v>8</v>
      </c>
      <c r="I10" s="20">
        <v>9</v>
      </c>
    </row>
    <row r="11" spans="1:9" ht="52.5" customHeight="1">
      <c r="A11" s="7">
        <v>1</v>
      </c>
      <c r="B11" s="21" t="s">
        <v>123</v>
      </c>
      <c r="C11" s="22"/>
      <c r="D11" s="7" t="s">
        <v>16</v>
      </c>
      <c r="E11" s="7">
        <v>10</v>
      </c>
      <c r="F11" s="23"/>
      <c r="G11" s="24"/>
      <c r="H11" s="25">
        <v>8</v>
      </c>
      <c r="I11" s="24"/>
    </row>
    <row r="12" spans="1:9" ht="49.5" customHeight="1">
      <c r="A12" s="7">
        <v>2</v>
      </c>
      <c r="B12" s="26" t="s">
        <v>124</v>
      </c>
      <c r="C12" s="13"/>
      <c r="D12" s="7" t="s">
        <v>16</v>
      </c>
      <c r="E12" s="7">
        <v>1</v>
      </c>
      <c r="F12" s="23"/>
      <c r="G12" s="24"/>
      <c r="H12" s="25">
        <v>8</v>
      </c>
      <c r="I12" s="24"/>
    </row>
    <row r="13" spans="1:9" ht="54" customHeight="1">
      <c r="A13" s="7">
        <v>3</v>
      </c>
      <c r="B13" s="26" t="s">
        <v>125</v>
      </c>
      <c r="C13" s="13"/>
      <c r="D13" s="7" t="s">
        <v>16</v>
      </c>
      <c r="E13" s="7">
        <v>1</v>
      </c>
      <c r="F13" s="23"/>
      <c r="G13" s="24"/>
      <c r="H13" s="25">
        <v>8</v>
      </c>
      <c r="I13" s="24"/>
    </row>
    <row r="14" spans="1:9" ht="51" customHeight="1">
      <c r="A14" s="7">
        <v>4</v>
      </c>
      <c r="B14" s="21" t="s">
        <v>126</v>
      </c>
      <c r="C14" s="22"/>
      <c r="D14" s="7" t="s">
        <v>16</v>
      </c>
      <c r="E14" s="7">
        <v>10</v>
      </c>
      <c r="F14" s="23"/>
      <c r="G14" s="24"/>
      <c r="H14" s="25">
        <v>8</v>
      </c>
      <c r="I14" s="24"/>
    </row>
    <row r="15" spans="1:9" ht="51.75" customHeight="1">
      <c r="A15" s="7">
        <v>5</v>
      </c>
      <c r="B15" s="21" t="s">
        <v>127</v>
      </c>
      <c r="C15" s="22"/>
      <c r="D15" s="7" t="s">
        <v>16</v>
      </c>
      <c r="E15" s="7">
        <v>10</v>
      </c>
      <c r="F15" s="23"/>
      <c r="G15" s="24"/>
      <c r="H15" s="25">
        <v>8</v>
      </c>
      <c r="I15" s="24"/>
    </row>
    <row r="16" spans="1:9" ht="41.25" customHeight="1">
      <c r="A16" s="7">
        <v>6</v>
      </c>
      <c r="B16" s="21" t="s">
        <v>128</v>
      </c>
      <c r="C16" s="22"/>
      <c r="D16" s="7" t="s">
        <v>16</v>
      </c>
      <c r="E16" s="7">
        <v>1</v>
      </c>
      <c r="F16" s="23"/>
      <c r="G16" s="24"/>
      <c r="H16" s="25">
        <v>8</v>
      </c>
      <c r="I16" s="24"/>
    </row>
    <row r="17" spans="1:9" ht="154.5" customHeight="1">
      <c r="A17" s="7">
        <v>7</v>
      </c>
      <c r="B17" s="21" t="s">
        <v>129</v>
      </c>
      <c r="C17" s="22"/>
      <c r="D17" s="7" t="s">
        <v>21</v>
      </c>
      <c r="E17" s="7">
        <v>2</v>
      </c>
      <c r="F17" s="23"/>
      <c r="G17" s="24"/>
      <c r="H17" s="25">
        <v>8</v>
      </c>
      <c r="I17" s="24"/>
    </row>
    <row r="18" spans="1:9" ht="299.25" customHeight="1">
      <c r="A18" s="7">
        <v>8</v>
      </c>
      <c r="B18" s="21" t="s">
        <v>130</v>
      </c>
      <c r="C18" s="22"/>
      <c r="D18" s="7" t="s">
        <v>21</v>
      </c>
      <c r="E18" s="7">
        <v>12</v>
      </c>
      <c r="F18" s="23"/>
      <c r="G18" s="24"/>
      <c r="H18" s="25">
        <v>8</v>
      </c>
      <c r="I18" s="24"/>
    </row>
    <row r="19" spans="1:9" ht="54.75" customHeight="1">
      <c r="A19" s="7">
        <v>9</v>
      </c>
      <c r="B19" s="21" t="s">
        <v>131</v>
      </c>
      <c r="C19" s="22"/>
      <c r="D19" s="7" t="s">
        <v>132</v>
      </c>
      <c r="E19" s="7">
        <v>1</v>
      </c>
      <c r="F19" s="23"/>
      <c r="G19" s="24"/>
      <c r="H19" s="25">
        <v>8</v>
      </c>
      <c r="I19" s="24"/>
    </row>
    <row r="20" spans="1:9" ht="63.75" customHeight="1">
      <c r="A20" s="7">
        <v>10</v>
      </c>
      <c r="B20" s="21" t="s">
        <v>133</v>
      </c>
      <c r="C20" s="22"/>
      <c r="D20" s="7" t="s">
        <v>132</v>
      </c>
      <c r="E20" s="7">
        <v>1</v>
      </c>
      <c r="F20" s="23"/>
      <c r="G20" s="24"/>
      <c r="H20" s="25">
        <v>8</v>
      </c>
      <c r="I20" s="24"/>
    </row>
    <row r="21" spans="1:9" ht="66.75" customHeight="1">
      <c r="A21" s="7">
        <v>11</v>
      </c>
      <c r="B21" s="21" t="s">
        <v>160</v>
      </c>
      <c r="C21" s="22"/>
      <c r="D21" s="7" t="s">
        <v>132</v>
      </c>
      <c r="E21" s="7">
        <v>1</v>
      </c>
      <c r="F21" s="23"/>
      <c r="G21" s="24"/>
      <c r="H21" s="25">
        <v>8</v>
      </c>
      <c r="I21" s="24"/>
    </row>
    <row r="22" spans="1:9" ht="52.5" customHeight="1">
      <c r="A22" s="7">
        <v>12</v>
      </c>
      <c r="B22" s="21" t="s">
        <v>134</v>
      </c>
      <c r="C22" s="22"/>
      <c r="D22" s="7" t="s">
        <v>16</v>
      </c>
      <c r="E22" s="7">
        <v>2</v>
      </c>
      <c r="F22" s="23"/>
      <c r="G22" s="24"/>
      <c r="H22" s="25">
        <v>8</v>
      </c>
      <c r="I22" s="24"/>
    </row>
    <row r="23" spans="1:9" ht="25.5" customHeight="1">
      <c r="A23" s="7">
        <v>13</v>
      </c>
      <c r="B23" s="21" t="s">
        <v>135</v>
      </c>
      <c r="C23" s="22"/>
      <c r="D23" s="7" t="s">
        <v>16</v>
      </c>
      <c r="E23" s="7">
        <v>2</v>
      </c>
      <c r="F23" s="23"/>
      <c r="G23" s="24"/>
      <c r="H23" s="25">
        <v>8</v>
      </c>
      <c r="I23" s="24"/>
    </row>
    <row r="24" spans="1:9" ht="64.5" customHeight="1">
      <c r="A24" s="7">
        <v>14</v>
      </c>
      <c r="B24" s="21" t="s">
        <v>136</v>
      </c>
      <c r="C24" s="22"/>
      <c r="D24" s="7" t="s">
        <v>137</v>
      </c>
      <c r="E24" s="7">
        <v>4</v>
      </c>
      <c r="F24" s="23"/>
      <c r="G24" s="24"/>
      <c r="H24" s="25">
        <v>8</v>
      </c>
      <c r="I24" s="24"/>
    </row>
    <row r="25" spans="1:9" ht="55.5" customHeight="1">
      <c r="A25" s="7">
        <v>15</v>
      </c>
      <c r="B25" s="21" t="s">
        <v>138</v>
      </c>
      <c r="C25" s="22"/>
      <c r="D25" s="7" t="s">
        <v>21</v>
      </c>
      <c r="E25" s="7">
        <v>1</v>
      </c>
      <c r="F25" s="23"/>
      <c r="G25" s="24"/>
      <c r="H25" s="25">
        <v>8</v>
      </c>
      <c r="I25" s="24"/>
    </row>
    <row r="26" spans="1:9" ht="58.5" customHeight="1">
      <c r="A26" s="7">
        <v>16</v>
      </c>
      <c r="B26" s="21" t="s">
        <v>139</v>
      </c>
      <c r="C26" s="22"/>
      <c r="D26" s="7" t="s">
        <v>21</v>
      </c>
      <c r="E26" s="7">
        <v>1</v>
      </c>
      <c r="F26" s="23"/>
      <c r="G26" s="24"/>
      <c r="H26" s="25">
        <v>8</v>
      </c>
      <c r="I26" s="24"/>
    </row>
    <row r="27" spans="1:9" ht="15" customHeight="1">
      <c r="A27" s="55" t="s">
        <v>49</v>
      </c>
      <c r="B27" s="55"/>
      <c r="C27" s="55"/>
      <c r="D27" s="55"/>
      <c r="E27" s="55"/>
      <c r="F27" s="55"/>
      <c r="G27" s="27"/>
      <c r="H27" s="27"/>
      <c r="I27" s="27"/>
    </row>
    <row r="28" spans="1:9" ht="12.75" customHeight="1">
      <c r="A28" s="28"/>
      <c r="B28" s="28"/>
      <c r="C28" s="28"/>
      <c r="D28" s="28"/>
      <c r="E28" s="28"/>
      <c r="F28" s="28"/>
      <c r="G28" s="28"/>
      <c r="H28" s="28"/>
      <c r="I28" s="28"/>
    </row>
    <row r="29" spans="1:9" ht="12.75" customHeight="1">
      <c r="A29" s="28"/>
      <c r="B29" s="28"/>
      <c r="C29" s="28"/>
      <c r="D29" s="28"/>
      <c r="E29" s="28"/>
      <c r="F29" s="28"/>
      <c r="G29" s="28"/>
      <c r="H29" s="28"/>
      <c r="I29" s="28"/>
    </row>
    <row r="30" spans="1:9" ht="12.75" customHeight="1">
      <c r="A30" s="28"/>
      <c r="B30" s="28"/>
      <c r="C30" s="28"/>
      <c r="D30" s="28"/>
      <c r="E30" s="28"/>
      <c r="F30" s="28"/>
      <c r="G30" s="28"/>
      <c r="H30" s="28"/>
      <c r="I30" s="28"/>
    </row>
    <row r="31" spans="1:9" ht="12.75" customHeight="1">
      <c r="A31" s="28"/>
      <c r="B31" s="28"/>
      <c r="C31" s="28"/>
      <c r="D31" s="28"/>
      <c r="E31" s="28"/>
      <c r="F31" s="28"/>
      <c r="G31" s="28"/>
      <c r="H31" s="28"/>
      <c r="I31" s="28"/>
    </row>
    <row r="32" spans="1:9" ht="12.75" customHeight="1">
      <c r="A32" s="28"/>
      <c r="B32" s="28"/>
      <c r="C32" s="28"/>
      <c r="D32" s="28"/>
      <c r="E32" s="28"/>
      <c r="F32" s="56" t="s">
        <v>141</v>
      </c>
      <c r="G32" s="56"/>
      <c r="H32" s="56"/>
      <c r="I32" s="56"/>
    </row>
    <row r="33" spans="1:9" ht="12.75" customHeight="1">
      <c r="A33" s="28"/>
      <c r="B33" s="28"/>
      <c r="C33" s="28"/>
      <c r="D33" s="28"/>
      <c r="E33" s="28"/>
      <c r="F33" s="28" t="s">
        <v>51</v>
      </c>
      <c r="G33" s="28"/>
      <c r="H33" s="28"/>
      <c r="I33" s="28"/>
    </row>
  </sheetData>
  <sheetProtection selectLockedCells="1" selectUnlockedCells="1"/>
  <mergeCells count="4">
    <mergeCell ref="A27:F27"/>
    <mergeCell ref="F32:I32"/>
    <mergeCell ref="A6:I6"/>
    <mergeCell ref="A8:I8"/>
  </mergeCells>
  <printOptions/>
  <pageMargins left="0.7875" right="0.7875" top="0.64" bottom="0.72" header="0.42" footer="0.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I17"/>
  <sheetViews>
    <sheetView workbookViewId="0" topLeftCell="A1">
      <selection activeCell="K41" sqref="K41"/>
    </sheetView>
  </sheetViews>
  <sheetFormatPr defaultColWidth="9.140625" defaultRowHeight="12.75"/>
  <cols>
    <col min="1" max="1" width="4.140625" style="0" customWidth="1"/>
    <col min="2" max="2" width="47.421875" style="0" customWidth="1"/>
    <col min="3" max="3" width="30.42187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1.28125" style="0" customWidth="1"/>
  </cols>
  <sheetData>
    <row r="1" spans="1:7" ht="12.75">
      <c r="A1" s="51" t="s">
        <v>52</v>
      </c>
      <c r="B1" s="51"/>
      <c r="C1" s="51"/>
      <c r="D1" s="51"/>
      <c r="G1" t="s">
        <v>1</v>
      </c>
    </row>
    <row r="2" ht="12.75">
      <c r="B2" t="s">
        <v>2</v>
      </c>
    </row>
    <row r="3" ht="12.75">
      <c r="B3" t="s">
        <v>3</v>
      </c>
    </row>
    <row r="4" ht="12.75">
      <c r="B4" t="s">
        <v>4</v>
      </c>
    </row>
    <row r="5" spans="1:9" ht="14.25">
      <c r="A5" s="47" t="s">
        <v>5</v>
      </c>
      <c r="B5" s="47"/>
      <c r="C5" s="47"/>
      <c r="D5" s="47"/>
      <c r="E5" s="47"/>
      <c r="F5" s="47"/>
      <c r="G5" s="47"/>
      <c r="H5" s="47"/>
      <c r="I5" s="47"/>
    </row>
    <row r="7" spans="1:9" ht="15.75">
      <c r="A7" s="52" t="s">
        <v>157</v>
      </c>
      <c r="B7" s="52"/>
      <c r="C7" s="52"/>
      <c r="D7" s="52"/>
      <c r="E7" s="52"/>
      <c r="F7" s="52"/>
      <c r="G7" s="52"/>
      <c r="H7" s="52"/>
      <c r="I7" s="52"/>
    </row>
    <row r="8" spans="1:9" ht="75">
      <c r="A8" s="4" t="s">
        <v>7</v>
      </c>
      <c r="B8" s="4" t="s">
        <v>8</v>
      </c>
      <c r="C8" s="4" t="s">
        <v>9</v>
      </c>
      <c r="D8" s="4" t="s">
        <v>53</v>
      </c>
      <c r="E8" s="4" t="s">
        <v>11</v>
      </c>
      <c r="F8" s="4" t="s">
        <v>12</v>
      </c>
      <c r="G8" s="4" t="s">
        <v>13</v>
      </c>
      <c r="H8" s="4" t="s">
        <v>14</v>
      </c>
      <c r="I8" s="4" t="s">
        <v>15</v>
      </c>
    </row>
    <row r="9" spans="1:9" ht="12.75">
      <c r="A9" s="5">
        <v>1</v>
      </c>
      <c r="B9" s="5">
        <v>2</v>
      </c>
      <c r="C9" s="5">
        <v>3</v>
      </c>
      <c r="D9" s="5">
        <v>4</v>
      </c>
      <c r="E9" s="5">
        <v>5</v>
      </c>
      <c r="F9" s="5">
        <v>6</v>
      </c>
      <c r="G9" s="5">
        <v>7</v>
      </c>
      <c r="H9" s="5">
        <v>8</v>
      </c>
      <c r="I9" s="5">
        <v>9</v>
      </c>
    </row>
    <row r="10" spans="1:9" ht="54" customHeight="1">
      <c r="A10" s="6">
        <v>1</v>
      </c>
      <c r="B10" s="6" t="s">
        <v>54</v>
      </c>
      <c r="C10" s="12"/>
      <c r="D10" s="5" t="s">
        <v>16</v>
      </c>
      <c r="E10" s="7">
        <v>1500</v>
      </c>
      <c r="F10" s="8"/>
      <c r="G10" s="9">
        <f>E10*F10</f>
        <v>0</v>
      </c>
      <c r="H10" s="5">
        <v>8</v>
      </c>
      <c r="I10" s="9">
        <f>G10*1.08</f>
        <v>0</v>
      </c>
    </row>
    <row r="11" spans="1:9" ht="37.5" customHeight="1">
      <c r="A11" s="6">
        <v>2</v>
      </c>
      <c r="B11" s="6" t="s">
        <v>55</v>
      </c>
      <c r="C11" s="6"/>
      <c r="D11" s="5" t="s">
        <v>16</v>
      </c>
      <c r="E11" s="7">
        <v>1500</v>
      </c>
      <c r="F11" s="8"/>
      <c r="G11" s="9">
        <f>E11*F11</f>
        <v>0</v>
      </c>
      <c r="H11" s="5">
        <v>8</v>
      </c>
      <c r="I11" s="9">
        <f>G11*1.08</f>
        <v>0</v>
      </c>
    </row>
    <row r="12" spans="1:9" ht="21" customHeight="1">
      <c r="A12" s="49" t="s">
        <v>56</v>
      </c>
      <c r="B12" s="49"/>
      <c r="C12" s="49"/>
      <c r="D12" s="49"/>
      <c r="E12" s="49"/>
      <c r="F12" s="49"/>
      <c r="G12" s="10">
        <f>SUM(G10:G11)</f>
        <v>0</v>
      </c>
      <c r="H12" s="11"/>
      <c r="I12" s="10">
        <f>SUM(I10:I11)</f>
        <v>0</v>
      </c>
    </row>
    <row r="16" spans="5:9" ht="12.75" customHeight="1">
      <c r="E16" s="50" t="s">
        <v>57</v>
      </c>
      <c r="F16" s="50"/>
      <c r="G16" s="50"/>
      <c r="H16" s="50"/>
      <c r="I16" s="50"/>
    </row>
    <row r="17" spans="5:9" ht="12.75" customHeight="1">
      <c r="E17" s="50" t="s">
        <v>51</v>
      </c>
      <c r="F17" s="50"/>
      <c r="G17" s="50"/>
      <c r="H17" s="50"/>
      <c r="I17" s="50"/>
    </row>
  </sheetData>
  <sheetProtection selectLockedCells="1" selectUnlockedCells="1"/>
  <mergeCells count="6">
    <mergeCell ref="E16:I16"/>
    <mergeCell ref="E17:I17"/>
    <mergeCell ref="A1:D1"/>
    <mergeCell ref="A5:I5"/>
    <mergeCell ref="A7:I7"/>
    <mergeCell ref="A12:F12"/>
  </mergeCells>
  <printOptions/>
  <pageMargins left="0.39375" right="0.39375" top="0.9840277777777777" bottom="0.393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J21"/>
  <sheetViews>
    <sheetView workbookViewId="0" topLeftCell="A4">
      <selection activeCell="K41" sqref="K41"/>
    </sheetView>
  </sheetViews>
  <sheetFormatPr defaultColWidth="9.140625" defaultRowHeight="12.75"/>
  <cols>
    <col min="1" max="1" width="4.140625" style="0" customWidth="1"/>
    <col min="2" max="2" width="41.28125" style="0" customWidth="1"/>
    <col min="3" max="3" width="29.8515625" style="0" customWidth="1"/>
    <col min="5" max="5" width="7.28125" style="0" customWidth="1"/>
    <col min="6" max="6" width="10.140625" style="0" customWidth="1"/>
    <col min="7" max="7" width="15.140625" style="0" customWidth="1"/>
    <col min="8" max="8" width="6.28125" style="0" customWidth="1"/>
    <col min="9" max="9" width="14.7109375" style="0" customWidth="1"/>
  </cols>
  <sheetData>
    <row r="2" spans="2:7" ht="12.75">
      <c r="B2" t="s">
        <v>52</v>
      </c>
      <c r="G2" t="s">
        <v>1</v>
      </c>
    </row>
    <row r="3" ht="12.75">
      <c r="B3" t="s">
        <v>2</v>
      </c>
    </row>
    <row r="4" ht="12.75">
      <c r="B4" t="s">
        <v>3</v>
      </c>
    </row>
    <row r="5" ht="12.75">
      <c r="B5" t="s">
        <v>4</v>
      </c>
    </row>
    <row r="7" spans="1:9" ht="14.25">
      <c r="A7" s="47" t="s">
        <v>5</v>
      </c>
      <c r="B7" s="47"/>
      <c r="C7" s="47"/>
      <c r="D7" s="47"/>
      <c r="E7" s="47"/>
      <c r="F7" s="47"/>
      <c r="G7" s="47"/>
      <c r="H7" s="47"/>
      <c r="I7" s="47"/>
    </row>
    <row r="9" spans="1:9" ht="15.75" customHeight="1">
      <c r="A9" s="52" t="s">
        <v>158</v>
      </c>
      <c r="B9" s="52"/>
      <c r="C9" s="52"/>
      <c r="D9" s="52"/>
      <c r="E9" s="52"/>
      <c r="F9" s="52"/>
      <c r="G9" s="52"/>
      <c r="H9" s="52"/>
      <c r="I9" s="52"/>
    </row>
    <row r="10" spans="1:9" ht="75">
      <c r="A10" s="4" t="s">
        <v>7</v>
      </c>
      <c r="B10" s="4" t="s">
        <v>8</v>
      </c>
      <c r="C10" s="4" t="s">
        <v>9</v>
      </c>
      <c r="D10" s="4" t="s">
        <v>10</v>
      </c>
      <c r="E10" s="4" t="s">
        <v>11</v>
      </c>
      <c r="F10" s="4" t="s">
        <v>12</v>
      </c>
      <c r="G10" s="4" t="s">
        <v>13</v>
      </c>
      <c r="H10" s="4" t="s">
        <v>14</v>
      </c>
      <c r="I10" s="4" t="s">
        <v>15</v>
      </c>
    </row>
    <row r="11" spans="1:9" ht="12.75">
      <c r="A11" s="5">
        <v>1</v>
      </c>
      <c r="B11" s="5">
        <v>2</v>
      </c>
      <c r="C11" s="5">
        <v>3</v>
      </c>
      <c r="D11" s="5">
        <v>4</v>
      </c>
      <c r="E11" s="5">
        <v>5</v>
      </c>
      <c r="F11" s="5">
        <v>6</v>
      </c>
      <c r="G11" s="5">
        <v>7</v>
      </c>
      <c r="H11" s="5">
        <v>8</v>
      </c>
      <c r="I11" s="5">
        <v>9</v>
      </c>
    </row>
    <row r="12" spans="1:9" ht="52.5" customHeight="1">
      <c r="A12" s="6">
        <v>1</v>
      </c>
      <c r="B12" s="6" t="s">
        <v>58</v>
      </c>
      <c r="C12" s="6"/>
      <c r="D12" s="5" t="s">
        <v>16</v>
      </c>
      <c r="E12" s="7">
        <v>12</v>
      </c>
      <c r="F12" s="8"/>
      <c r="G12" s="9">
        <f>E12*F12</f>
        <v>0</v>
      </c>
      <c r="H12" s="5">
        <v>8</v>
      </c>
      <c r="I12" s="9">
        <f>G12*1.08</f>
        <v>0</v>
      </c>
    </row>
    <row r="13" spans="1:9" ht="51" customHeight="1">
      <c r="A13" s="6">
        <v>2</v>
      </c>
      <c r="B13" s="6" t="s">
        <v>59</v>
      </c>
      <c r="C13" s="6"/>
      <c r="D13" s="5" t="s">
        <v>16</v>
      </c>
      <c r="E13" s="7">
        <v>42</v>
      </c>
      <c r="F13" s="8"/>
      <c r="G13" s="9">
        <f>E13*F13</f>
        <v>0</v>
      </c>
      <c r="H13" s="5">
        <v>8</v>
      </c>
      <c r="I13" s="9">
        <f>G13*1.08</f>
        <v>0</v>
      </c>
    </row>
    <row r="14" spans="1:9" ht="49.5" customHeight="1">
      <c r="A14" s="6">
        <v>3</v>
      </c>
      <c r="B14" s="6" t="s">
        <v>60</v>
      </c>
      <c r="C14" s="6"/>
      <c r="D14" s="5" t="s">
        <v>16</v>
      </c>
      <c r="E14" s="7">
        <v>1</v>
      </c>
      <c r="F14" s="8"/>
      <c r="G14" s="9">
        <f>E14*F14</f>
        <v>0</v>
      </c>
      <c r="H14" s="5">
        <v>8</v>
      </c>
      <c r="I14" s="9">
        <f>G14*1.08</f>
        <v>0</v>
      </c>
    </row>
    <row r="15" spans="1:9" ht="42" customHeight="1">
      <c r="A15" s="6">
        <v>4</v>
      </c>
      <c r="B15" s="6" t="s">
        <v>121</v>
      </c>
      <c r="C15" s="6"/>
      <c r="D15" s="5" t="s">
        <v>16</v>
      </c>
      <c r="E15" s="7">
        <v>50</v>
      </c>
      <c r="F15" s="8"/>
      <c r="G15" s="9">
        <f>E15*F15</f>
        <v>0</v>
      </c>
      <c r="H15" s="5">
        <v>8</v>
      </c>
      <c r="I15" s="9">
        <f>G15*1.08</f>
        <v>0</v>
      </c>
    </row>
    <row r="16" spans="1:9" ht="18.75" customHeight="1">
      <c r="A16" s="49" t="s">
        <v>49</v>
      </c>
      <c r="B16" s="49"/>
      <c r="C16" s="49"/>
      <c r="D16" s="49"/>
      <c r="E16" s="49"/>
      <c r="F16" s="49"/>
      <c r="G16" s="10">
        <f>SUM(G12:G15)</f>
        <v>0</v>
      </c>
      <c r="H16" s="11"/>
      <c r="I16" s="10">
        <f>SUM(I12:I15)</f>
        <v>0</v>
      </c>
    </row>
    <row r="20" spans="6:10" ht="12.75" customHeight="1">
      <c r="F20" s="44" t="s">
        <v>159</v>
      </c>
      <c r="G20" s="45"/>
      <c r="H20" s="45"/>
      <c r="I20" s="45"/>
      <c r="J20" s="45"/>
    </row>
    <row r="21" spans="6:10" ht="12.75" customHeight="1">
      <c r="F21" s="45" t="s">
        <v>51</v>
      </c>
      <c r="G21" s="45"/>
      <c r="H21" s="45"/>
      <c r="I21" s="45"/>
      <c r="J21" s="45"/>
    </row>
  </sheetData>
  <sheetProtection selectLockedCells="1" selectUnlockedCells="1"/>
  <mergeCells count="3">
    <mergeCell ref="A7:I7"/>
    <mergeCell ref="A9:I9"/>
    <mergeCell ref="A16:F16"/>
  </mergeCells>
  <printOptions/>
  <pageMargins left="0.39375" right="0.39375" top="0.9840277777777777" bottom="0.393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8">
      <selection activeCell="K41" sqref="K41"/>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1.140625" style="0" customWidth="1"/>
    <col min="8" max="8" width="5.421875" style="0" customWidth="1"/>
    <col min="9" max="9" width="12.28125" style="0" customWidth="1"/>
  </cols>
  <sheetData>
    <row r="1" spans="2:7" ht="12.75">
      <c r="B1" t="s">
        <v>52</v>
      </c>
      <c r="G1" t="s">
        <v>1</v>
      </c>
    </row>
    <row r="2" ht="12.75">
      <c r="B2" t="s">
        <v>2</v>
      </c>
    </row>
    <row r="3" ht="12.75">
      <c r="B3" t="s">
        <v>3</v>
      </c>
    </row>
    <row r="4" ht="12.75">
      <c r="B4" t="s">
        <v>4</v>
      </c>
    </row>
    <row r="6" spans="1:9" ht="14.25">
      <c r="A6" s="47" t="s">
        <v>5</v>
      </c>
      <c r="B6" s="47"/>
      <c r="C6" s="47"/>
      <c r="D6" s="47"/>
      <c r="E6" s="47"/>
      <c r="F6" s="47"/>
      <c r="G6" s="47"/>
      <c r="H6" s="47"/>
      <c r="I6" s="47"/>
    </row>
    <row r="8" spans="1:9" ht="15.75" customHeight="1">
      <c r="A8" s="52" t="s">
        <v>61</v>
      </c>
      <c r="B8" s="52"/>
      <c r="C8" s="52"/>
      <c r="D8" s="52"/>
      <c r="E8" s="52"/>
      <c r="F8" s="52"/>
      <c r="G8" s="52"/>
      <c r="H8" s="52"/>
      <c r="I8" s="52"/>
    </row>
    <row r="9" spans="1:9" ht="75">
      <c r="A9" s="4" t="s">
        <v>7</v>
      </c>
      <c r="B9" s="4" t="s">
        <v>8</v>
      </c>
      <c r="C9" s="4" t="s">
        <v>9</v>
      </c>
      <c r="D9" s="4" t="s">
        <v>10</v>
      </c>
      <c r="E9" s="4" t="s">
        <v>11</v>
      </c>
      <c r="F9" s="4" t="s">
        <v>12</v>
      </c>
      <c r="G9" s="4" t="s">
        <v>13</v>
      </c>
      <c r="H9" s="4" t="s">
        <v>14</v>
      </c>
      <c r="I9" s="4" t="s">
        <v>15</v>
      </c>
    </row>
    <row r="10" spans="1:9" ht="12.75">
      <c r="A10" s="5">
        <v>1</v>
      </c>
      <c r="B10" s="5">
        <v>2</v>
      </c>
      <c r="C10" s="5">
        <v>3</v>
      </c>
      <c r="D10" s="5">
        <v>4</v>
      </c>
      <c r="E10" s="5">
        <v>5</v>
      </c>
      <c r="F10" s="5">
        <v>6</v>
      </c>
      <c r="G10" s="5">
        <v>7</v>
      </c>
      <c r="H10" s="5">
        <v>8</v>
      </c>
      <c r="I10" s="5">
        <v>9</v>
      </c>
    </row>
    <row r="11" spans="1:9" ht="42.75" customHeight="1">
      <c r="A11" s="6">
        <v>1</v>
      </c>
      <c r="B11" s="6" t="s">
        <v>62</v>
      </c>
      <c r="C11" s="5"/>
      <c r="D11" s="5" t="s">
        <v>16</v>
      </c>
      <c r="E11" s="7">
        <v>25</v>
      </c>
      <c r="F11" s="8"/>
      <c r="G11" s="9"/>
      <c r="H11" s="5">
        <v>8</v>
      </c>
      <c r="I11" s="9"/>
    </row>
    <row r="12" spans="1:9" ht="39" customHeight="1">
      <c r="A12" s="6">
        <v>2</v>
      </c>
      <c r="B12" s="6" t="s">
        <v>63</v>
      </c>
      <c r="C12" s="5"/>
      <c r="D12" s="5" t="s">
        <v>16</v>
      </c>
      <c r="E12" s="7">
        <v>145</v>
      </c>
      <c r="F12" s="8"/>
      <c r="G12" s="9"/>
      <c r="H12" s="5">
        <v>8</v>
      </c>
      <c r="I12" s="9"/>
    </row>
    <row r="13" spans="1:9" ht="155.25" customHeight="1">
      <c r="A13" s="6">
        <v>3</v>
      </c>
      <c r="B13" s="6" t="s">
        <v>64</v>
      </c>
      <c r="C13" s="5"/>
      <c r="D13" s="5" t="s">
        <v>16</v>
      </c>
      <c r="E13" s="7">
        <v>1150</v>
      </c>
      <c r="F13" s="8"/>
      <c r="G13" s="9"/>
      <c r="H13" s="5">
        <v>8</v>
      </c>
      <c r="I13" s="9"/>
    </row>
    <row r="14" spans="1:9" ht="42" customHeight="1">
      <c r="A14" s="6">
        <v>4</v>
      </c>
      <c r="B14" s="6" t="s">
        <v>65</v>
      </c>
      <c r="C14" s="5"/>
      <c r="D14" s="5" t="s">
        <v>16</v>
      </c>
      <c r="E14" s="7">
        <v>1</v>
      </c>
      <c r="F14" s="8"/>
      <c r="G14" s="9"/>
      <c r="H14" s="5">
        <v>8</v>
      </c>
      <c r="I14" s="9"/>
    </row>
    <row r="15" spans="1:9" ht="39" customHeight="1">
      <c r="A15" s="6">
        <v>5</v>
      </c>
      <c r="B15" s="6" t="s">
        <v>66</v>
      </c>
      <c r="C15" s="5"/>
      <c r="D15" s="5" t="s">
        <v>16</v>
      </c>
      <c r="E15" s="7">
        <v>10</v>
      </c>
      <c r="F15" s="8"/>
      <c r="G15" s="9"/>
      <c r="H15" s="5">
        <v>8</v>
      </c>
      <c r="I15" s="9"/>
    </row>
    <row r="16" spans="1:9" ht="42" customHeight="1">
      <c r="A16" s="6">
        <v>6</v>
      </c>
      <c r="B16" s="6" t="s">
        <v>67</v>
      </c>
      <c r="C16" s="5"/>
      <c r="D16" s="5" t="s">
        <v>16</v>
      </c>
      <c r="E16" s="7">
        <v>1</v>
      </c>
      <c r="F16" s="8"/>
      <c r="G16" s="9"/>
      <c r="H16" s="5">
        <v>8</v>
      </c>
      <c r="I16" s="9"/>
    </row>
    <row r="17" spans="1:9" ht="27" customHeight="1">
      <c r="A17" s="6">
        <v>7</v>
      </c>
      <c r="B17" s="6" t="s">
        <v>68</v>
      </c>
      <c r="C17" s="5"/>
      <c r="D17" s="5" t="s">
        <v>16</v>
      </c>
      <c r="E17" s="7">
        <v>1</v>
      </c>
      <c r="F17" s="8"/>
      <c r="G17" s="9"/>
      <c r="H17" s="5">
        <v>23</v>
      </c>
      <c r="I17" s="9"/>
    </row>
    <row r="18" spans="1:9" ht="27" customHeight="1">
      <c r="A18" s="6">
        <v>8</v>
      </c>
      <c r="B18" s="6" t="s">
        <v>69</v>
      </c>
      <c r="C18" s="5"/>
      <c r="D18" s="5" t="s">
        <v>16</v>
      </c>
      <c r="E18" s="7">
        <v>1</v>
      </c>
      <c r="F18" s="8"/>
      <c r="G18" s="9"/>
      <c r="H18" s="5">
        <v>8</v>
      </c>
      <c r="I18" s="9"/>
    </row>
    <row r="19" spans="1:9" ht="17.25" customHeight="1">
      <c r="A19" s="6">
        <v>9</v>
      </c>
      <c r="B19" s="6" t="s">
        <v>70</v>
      </c>
      <c r="C19" s="5"/>
      <c r="D19" s="5" t="s">
        <v>16</v>
      </c>
      <c r="E19" s="7">
        <v>6</v>
      </c>
      <c r="F19" s="8"/>
      <c r="G19" s="9"/>
      <c r="H19" s="5">
        <v>8</v>
      </c>
      <c r="I19" s="9"/>
    </row>
    <row r="20" spans="1:9" ht="15.75" customHeight="1">
      <c r="A20" s="6">
        <v>10</v>
      </c>
      <c r="B20" s="13" t="s">
        <v>71</v>
      </c>
      <c r="C20" s="5"/>
      <c r="D20" s="5" t="s">
        <v>16</v>
      </c>
      <c r="E20" s="7">
        <v>1</v>
      </c>
      <c r="F20" s="8"/>
      <c r="G20" s="9"/>
      <c r="H20" s="5">
        <v>8</v>
      </c>
      <c r="I20" s="9"/>
    </row>
    <row r="21" spans="1:9" ht="14.25" customHeight="1">
      <c r="A21" s="6">
        <v>11</v>
      </c>
      <c r="B21" s="6" t="s">
        <v>72</v>
      </c>
      <c r="C21" s="5"/>
      <c r="D21" s="5" t="s">
        <v>73</v>
      </c>
      <c r="E21" s="7">
        <v>50</v>
      </c>
      <c r="F21" s="8"/>
      <c r="G21" s="9"/>
      <c r="H21" s="5">
        <v>8</v>
      </c>
      <c r="I21" s="9"/>
    </row>
    <row r="22" spans="1:9" ht="21" customHeight="1">
      <c r="A22" s="49" t="s">
        <v>49</v>
      </c>
      <c r="B22" s="49" t="s">
        <v>71</v>
      </c>
      <c r="C22" s="49"/>
      <c r="D22" s="49"/>
      <c r="E22" s="49"/>
      <c r="F22" s="49"/>
      <c r="G22" s="10"/>
      <c r="H22" s="11"/>
      <c r="I22" s="10"/>
    </row>
    <row r="24" spans="6:10" ht="12.75">
      <c r="F24" s="14" t="s">
        <v>74</v>
      </c>
      <c r="G24" s="14"/>
      <c r="H24" s="14"/>
      <c r="I24" s="14"/>
      <c r="J24" s="14"/>
    </row>
    <row r="25" spans="6:10" ht="12.75">
      <c r="F25" s="14" t="s">
        <v>51</v>
      </c>
      <c r="G25" s="14"/>
      <c r="H25" s="14"/>
      <c r="I25" s="14"/>
      <c r="J25" s="14"/>
    </row>
  </sheetData>
  <sheetProtection selectLockedCells="1" selectUnlockedCells="1"/>
  <mergeCells count="3">
    <mergeCell ref="A6:I6"/>
    <mergeCell ref="A8:I8"/>
    <mergeCell ref="A22:F2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15"/>
  <sheetViews>
    <sheetView tabSelected="1" workbookViewId="0" topLeftCell="A1">
      <selection activeCell="A6" sqref="A6:I6"/>
    </sheetView>
  </sheetViews>
  <sheetFormatPr defaultColWidth="9.140625" defaultRowHeight="12.75"/>
  <cols>
    <col min="1" max="1" width="4.8515625" style="0" customWidth="1"/>
    <col min="2" max="2" width="35.2812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75</v>
      </c>
      <c r="G1" t="s">
        <v>1</v>
      </c>
    </row>
    <row r="2" ht="12.75">
      <c r="B2" t="s">
        <v>2</v>
      </c>
    </row>
    <row r="3" ht="12.75">
      <c r="B3" t="s">
        <v>3</v>
      </c>
    </row>
    <row r="4" ht="12.75">
      <c r="B4" t="s">
        <v>4</v>
      </c>
    </row>
    <row r="5" spans="1:9" ht="14.25">
      <c r="A5" s="47" t="s">
        <v>5</v>
      </c>
      <c r="B5" s="47"/>
      <c r="C5" s="47"/>
      <c r="D5" s="47"/>
      <c r="E5" s="47"/>
      <c r="F5" s="47"/>
      <c r="G5" s="47"/>
      <c r="H5" s="47"/>
      <c r="I5" s="47"/>
    </row>
    <row r="6" spans="1:9" ht="35.25" customHeight="1">
      <c r="A6" s="53" t="s">
        <v>161</v>
      </c>
      <c r="B6" s="53"/>
      <c r="C6" s="53"/>
      <c r="D6" s="53"/>
      <c r="E6" s="53"/>
      <c r="F6" s="53"/>
      <c r="G6" s="53"/>
      <c r="H6" s="53"/>
      <c r="I6" s="53"/>
    </row>
    <row r="7" spans="1:9" ht="51">
      <c r="A7" s="11" t="s">
        <v>7</v>
      </c>
      <c r="B7" s="11" t="s">
        <v>8</v>
      </c>
      <c r="C7" s="11" t="s">
        <v>9</v>
      </c>
      <c r="D7" s="11" t="s">
        <v>53</v>
      </c>
      <c r="E7" s="11" t="s">
        <v>11</v>
      </c>
      <c r="F7" s="11" t="s">
        <v>12</v>
      </c>
      <c r="G7" s="11" t="s">
        <v>13</v>
      </c>
      <c r="H7" s="11" t="s">
        <v>14</v>
      </c>
      <c r="I7" s="11" t="s">
        <v>15</v>
      </c>
    </row>
    <row r="8" spans="1:9" ht="12.75">
      <c r="A8" s="5">
        <v>1</v>
      </c>
      <c r="B8" s="5">
        <v>2</v>
      </c>
      <c r="C8" s="5">
        <v>3</v>
      </c>
      <c r="D8" s="5">
        <v>4</v>
      </c>
      <c r="E8" s="5">
        <v>5</v>
      </c>
      <c r="F8" s="5">
        <v>6</v>
      </c>
      <c r="G8" s="5">
        <v>7</v>
      </c>
      <c r="H8" s="5">
        <v>8</v>
      </c>
      <c r="I8" s="5">
        <v>9</v>
      </c>
    </row>
    <row r="9" spans="1:9" ht="26.25" customHeight="1">
      <c r="A9" s="6">
        <v>1</v>
      </c>
      <c r="B9" s="6" t="s">
        <v>76</v>
      </c>
      <c r="C9" s="6"/>
      <c r="D9" s="5" t="s">
        <v>16</v>
      </c>
      <c r="E9" s="7">
        <v>700</v>
      </c>
      <c r="F9" s="8"/>
      <c r="G9" s="9"/>
      <c r="H9" s="5">
        <v>8</v>
      </c>
      <c r="I9" s="9"/>
    </row>
    <row r="10" spans="1:9" ht="19.5" customHeight="1">
      <c r="A10" s="6">
        <v>2</v>
      </c>
      <c r="B10" s="6" t="s">
        <v>77</v>
      </c>
      <c r="C10" s="6"/>
      <c r="D10" s="5" t="s">
        <v>16</v>
      </c>
      <c r="E10" s="7">
        <v>700</v>
      </c>
      <c r="F10" s="8"/>
      <c r="G10" s="9"/>
      <c r="H10" s="5">
        <v>8</v>
      </c>
      <c r="I10" s="9"/>
    </row>
    <row r="11" spans="1:9" ht="21" customHeight="1">
      <c r="A11" s="6">
        <v>3</v>
      </c>
      <c r="B11" s="6" t="s">
        <v>78</v>
      </c>
      <c r="C11" s="6"/>
      <c r="D11" s="5" t="s">
        <v>16</v>
      </c>
      <c r="E11" s="7">
        <v>1200</v>
      </c>
      <c r="F11" s="8"/>
      <c r="G11" s="9"/>
      <c r="H11" s="5">
        <v>8</v>
      </c>
      <c r="I11" s="9"/>
    </row>
    <row r="12" spans="1:9" ht="12.75">
      <c r="A12" s="49" t="s">
        <v>49</v>
      </c>
      <c r="B12" s="49"/>
      <c r="C12" s="49"/>
      <c r="D12" s="49"/>
      <c r="E12" s="49"/>
      <c r="F12" s="49"/>
      <c r="G12" s="16"/>
      <c r="H12" s="17"/>
      <c r="I12" s="16"/>
    </row>
    <row r="14" ht="12.75">
      <c r="F14" t="s">
        <v>57</v>
      </c>
    </row>
    <row r="15" ht="12.75">
      <c r="F15" t="s">
        <v>51</v>
      </c>
    </row>
  </sheetData>
  <mergeCells count="3">
    <mergeCell ref="A5:I5"/>
    <mergeCell ref="A6:I6"/>
    <mergeCell ref="A12:F1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4"/>
  <sheetViews>
    <sheetView workbookViewId="0" topLeftCell="A4">
      <selection activeCell="K41" sqref="K41"/>
    </sheetView>
  </sheetViews>
  <sheetFormatPr defaultColWidth="9.140625" defaultRowHeight="12.75"/>
  <cols>
    <col min="1" max="1" width="4.140625" style="0" customWidth="1"/>
    <col min="2" max="2" width="38.57421875" style="0" customWidth="1"/>
    <col min="3" max="3" width="35.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75</v>
      </c>
      <c r="G1" t="s">
        <v>1</v>
      </c>
    </row>
    <row r="2" ht="12.75">
      <c r="B2" t="s">
        <v>2</v>
      </c>
    </row>
    <row r="3" ht="12.75">
      <c r="B3" t="s">
        <v>3</v>
      </c>
    </row>
    <row r="4" ht="12.75">
      <c r="B4" t="s">
        <v>4</v>
      </c>
    </row>
    <row r="5" spans="1:9" ht="14.25">
      <c r="A5" s="47" t="s">
        <v>5</v>
      </c>
      <c r="B5" s="47"/>
      <c r="C5" s="47"/>
      <c r="D5" s="47"/>
      <c r="E5" s="47"/>
      <c r="F5" s="47"/>
      <c r="G5" s="47"/>
      <c r="H5" s="47"/>
      <c r="I5" s="47"/>
    </row>
    <row r="6" spans="1:9" ht="21" customHeight="1">
      <c r="A6" s="53" t="s">
        <v>117</v>
      </c>
      <c r="B6" s="53"/>
      <c r="C6" s="53"/>
      <c r="D6" s="53"/>
      <c r="E6" s="53"/>
      <c r="F6" s="53"/>
      <c r="G6" s="53"/>
      <c r="H6" s="53"/>
      <c r="I6" s="53"/>
    </row>
    <row r="7" spans="1:9" ht="51">
      <c r="A7" s="11" t="s">
        <v>7</v>
      </c>
      <c r="B7" s="11" t="s">
        <v>8</v>
      </c>
      <c r="C7" s="11" t="s">
        <v>9</v>
      </c>
      <c r="D7" s="11" t="s">
        <v>53</v>
      </c>
      <c r="E7" s="11" t="s">
        <v>11</v>
      </c>
      <c r="F7" s="11" t="s">
        <v>12</v>
      </c>
      <c r="G7" s="11" t="s">
        <v>13</v>
      </c>
      <c r="H7" s="11" t="s">
        <v>14</v>
      </c>
      <c r="I7" s="11" t="s">
        <v>15</v>
      </c>
    </row>
    <row r="8" spans="1:9" ht="12.75">
      <c r="A8" s="5">
        <v>1</v>
      </c>
      <c r="B8" s="5">
        <v>2</v>
      </c>
      <c r="C8" s="5">
        <v>3</v>
      </c>
      <c r="D8" s="5">
        <v>4</v>
      </c>
      <c r="E8" s="5">
        <v>5</v>
      </c>
      <c r="F8" s="5">
        <v>6</v>
      </c>
      <c r="G8" s="5">
        <v>7</v>
      </c>
      <c r="H8" s="5">
        <v>8</v>
      </c>
      <c r="I8" s="5">
        <v>9</v>
      </c>
    </row>
    <row r="9" spans="1:9" ht="12.75">
      <c r="A9" s="6">
        <v>1</v>
      </c>
      <c r="B9" s="6" t="s">
        <v>79</v>
      </c>
      <c r="C9" s="6"/>
      <c r="D9" s="5" t="s">
        <v>16</v>
      </c>
      <c r="E9" s="7">
        <v>300</v>
      </c>
      <c r="F9" s="8"/>
      <c r="G9" s="9"/>
      <c r="H9" s="5">
        <v>8</v>
      </c>
      <c r="I9" s="9"/>
    </row>
    <row r="10" spans="1:9" ht="12.75">
      <c r="A10" s="6">
        <v>2</v>
      </c>
      <c r="B10" s="6" t="s">
        <v>80</v>
      </c>
      <c r="C10" s="6"/>
      <c r="D10" s="5" t="s">
        <v>16</v>
      </c>
      <c r="E10" s="7">
        <v>50</v>
      </c>
      <c r="F10" s="8"/>
      <c r="G10" s="9"/>
      <c r="H10" s="5">
        <v>8</v>
      </c>
      <c r="I10" s="9"/>
    </row>
    <row r="11" spans="1:9" ht="38.25">
      <c r="A11" s="6">
        <v>3</v>
      </c>
      <c r="B11" s="6" t="s">
        <v>81</v>
      </c>
      <c r="C11" s="6"/>
      <c r="D11" s="5" t="s">
        <v>16</v>
      </c>
      <c r="E11" s="7">
        <v>8</v>
      </c>
      <c r="F11" s="8"/>
      <c r="G11" s="9"/>
      <c r="H11" s="5">
        <v>8</v>
      </c>
      <c r="I11" s="9"/>
    </row>
    <row r="12" spans="1:9" ht="38.25">
      <c r="A12" s="6">
        <v>4</v>
      </c>
      <c r="B12" s="6" t="s">
        <v>82</v>
      </c>
      <c r="C12" s="6"/>
      <c r="D12" s="5" t="s">
        <v>16</v>
      </c>
      <c r="E12" s="7">
        <v>16</v>
      </c>
      <c r="F12" s="8"/>
      <c r="G12" s="9"/>
      <c r="H12" s="5">
        <v>8</v>
      </c>
      <c r="I12" s="9"/>
    </row>
    <row r="13" spans="1:9" ht="38.25">
      <c r="A13" s="6">
        <v>5</v>
      </c>
      <c r="B13" s="6" t="s">
        <v>83</v>
      </c>
      <c r="C13" s="6"/>
      <c r="D13" s="5" t="s">
        <v>16</v>
      </c>
      <c r="E13" s="7">
        <v>2</v>
      </c>
      <c r="F13" s="8"/>
      <c r="G13" s="9"/>
      <c r="H13" s="5">
        <v>8</v>
      </c>
      <c r="I13" s="9"/>
    </row>
    <row r="14" spans="1:9" ht="38.25">
      <c r="A14" s="6">
        <v>6</v>
      </c>
      <c r="B14" s="6" t="s">
        <v>84</v>
      </c>
      <c r="C14" s="6"/>
      <c r="D14" s="5" t="s">
        <v>16</v>
      </c>
      <c r="E14" s="7">
        <v>5</v>
      </c>
      <c r="F14" s="8"/>
      <c r="G14" s="9"/>
      <c r="H14" s="5">
        <v>8</v>
      </c>
      <c r="I14" s="9"/>
    </row>
    <row r="15" spans="1:9" ht="25.5">
      <c r="A15" s="6">
        <v>7</v>
      </c>
      <c r="B15" s="6" t="s">
        <v>85</v>
      </c>
      <c r="C15" s="6"/>
      <c r="D15" s="5" t="s">
        <v>16</v>
      </c>
      <c r="E15" s="7">
        <v>70</v>
      </c>
      <c r="F15" s="8"/>
      <c r="G15" s="9"/>
      <c r="H15" s="5">
        <v>8</v>
      </c>
      <c r="I15" s="9"/>
    </row>
    <row r="16" spans="1:9" ht="38.25">
      <c r="A16" s="15">
        <v>8</v>
      </c>
      <c r="B16" s="15" t="s">
        <v>86</v>
      </c>
      <c r="C16" s="15"/>
      <c r="D16" s="7" t="s">
        <v>16</v>
      </c>
      <c r="E16" s="7">
        <v>60</v>
      </c>
      <c r="F16" s="8"/>
      <c r="G16" s="8"/>
      <c r="H16" s="7">
        <v>8</v>
      </c>
      <c r="I16" s="8"/>
    </row>
    <row r="17" spans="1:9" ht="38.25">
      <c r="A17" s="15">
        <v>9</v>
      </c>
      <c r="B17" s="15" t="s">
        <v>87</v>
      </c>
      <c r="C17" s="15"/>
      <c r="D17" s="7" t="s">
        <v>16</v>
      </c>
      <c r="E17" s="7">
        <v>4</v>
      </c>
      <c r="F17" s="8"/>
      <c r="G17" s="8"/>
      <c r="H17" s="7">
        <v>8</v>
      </c>
      <c r="I17" s="8"/>
    </row>
    <row r="18" spans="1:9" ht="25.5">
      <c r="A18" s="15">
        <v>10</v>
      </c>
      <c r="B18" s="15" t="s">
        <v>88</v>
      </c>
      <c r="C18" s="15"/>
      <c r="D18" s="7" t="s">
        <v>16</v>
      </c>
      <c r="E18" s="7">
        <v>4</v>
      </c>
      <c r="F18" s="8"/>
      <c r="G18" s="8"/>
      <c r="H18" s="7">
        <v>8</v>
      </c>
      <c r="I18" s="8"/>
    </row>
    <row r="19" spans="1:9" ht="14.25" customHeight="1">
      <c r="A19" s="49" t="s">
        <v>49</v>
      </c>
      <c r="B19" s="49"/>
      <c r="C19" s="49"/>
      <c r="D19" s="49"/>
      <c r="E19" s="49"/>
      <c r="F19" s="49"/>
      <c r="G19" s="16"/>
      <c r="H19" s="17"/>
      <c r="I19" s="16"/>
    </row>
    <row r="23" ht="12.75">
      <c r="F23" t="s">
        <v>57</v>
      </c>
    </row>
    <row r="24" ht="12.75">
      <c r="F24" t="s">
        <v>51</v>
      </c>
    </row>
  </sheetData>
  <sheetProtection selectLockedCells="1" selectUnlockedCells="1"/>
  <mergeCells count="3">
    <mergeCell ref="A5:I5"/>
    <mergeCell ref="A6:I6"/>
    <mergeCell ref="A19:F19"/>
  </mergeCells>
  <printOptions/>
  <pageMargins left="0.39375" right="0.39375" top="0.53" bottom="0.39375" header="0.5118055555555555" footer="0.38"/>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23"/>
  <sheetViews>
    <sheetView workbookViewId="0" topLeftCell="A1">
      <selection activeCell="K41" sqref="K41"/>
    </sheetView>
  </sheetViews>
  <sheetFormatPr defaultColWidth="9.140625" defaultRowHeight="12.75"/>
  <cols>
    <col min="1" max="1" width="3.7109375" style="0" customWidth="1"/>
    <col min="2" max="2" width="57.00390625" style="0" customWidth="1"/>
    <col min="3" max="3" width="26.140625" style="0" customWidth="1"/>
    <col min="5" max="5" width="6.7109375" style="0" customWidth="1"/>
    <col min="6" max="6" width="10.8515625" style="0" customWidth="1"/>
    <col min="7" max="7" width="11.7109375" style="0" customWidth="1"/>
    <col min="8" max="8" width="4.8515625" style="0" customWidth="1"/>
    <col min="9" max="9" width="11.57421875" style="0" customWidth="1"/>
  </cols>
  <sheetData>
    <row r="1" spans="2:7" ht="12.75">
      <c r="B1" t="s">
        <v>75</v>
      </c>
      <c r="G1" t="s">
        <v>1</v>
      </c>
    </row>
    <row r="2" ht="12.75">
      <c r="B2" t="s">
        <v>2</v>
      </c>
    </row>
    <row r="3" ht="12.75">
      <c r="B3" t="s">
        <v>3</v>
      </c>
    </row>
    <row r="4" ht="12.75">
      <c r="B4" t="s">
        <v>4</v>
      </c>
    </row>
    <row r="6" spans="1:9" ht="14.25">
      <c r="A6" s="47" t="s">
        <v>5</v>
      </c>
      <c r="B6" s="47"/>
      <c r="C6" s="47"/>
      <c r="D6" s="47"/>
      <c r="E6" s="47"/>
      <c r="F6" s="47"/>
      <c r="G6" s="47"/>
      <c r="H6" s="47"/>
      <c r="I6" s="47"/>
    </row>
    <row r="8" spans="1:9" ht="18" customHeight="1">
      <c r="A8" s="52" t="s">
        <v>116</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78" customHeight="1">
      <c r="A11" s="6">
        <v>1</v>
      </c>
      <c r="B11" s="18" t="s">
        <v>89</v>
      </c>
      <c r="C11" s="5"/>
      <c r="D11" s="5" t="s">
        <v>21</v>
      </c>
      <c r="E11" s="7">
        <v>20</v>
      </c>
      <c r="F11" s="8"/>
      <c r="G11" s="9"/>
      <c r="H11" s="5">
        <v>8</v>
      </c>
      <c r="I11" s="9"/>
    </row>
    <row r="12" spans="1:9" ht="80.25" customHeight="1">
      <c r="A12" s="6">
        <v>2</v>
      </c>
      <c r="B12" s="18" t="s">
        <v>90</v>
      </c>
      <c r="C12" s="5"/>
      <c r="D12" s="5" t="s">
        <v>21</v>
      </c>
      <c r="E12" s="7">
        <v>10</v>
      </c>
      <c r="F12" s="8"/>
      <c r="G12" s="9"/>
      <c r="H12" s="5">
        <v>8</v>
      </c>
      <c r="I12" s="9"/>
    </row>
    <row r="13" spans="1:9" ht="51.75" customHeight="1">
      <c r="A13" s="6">
        <v>3</v>
      </c>
      <c r="B13" s="6" t="s">
        <v>91</v>
      </c>
      <c r="C13" s="5"/>
      <c r="D13" s="5" t="s">
        <v>21</v>
      </c>
      <c r="E13" s="7">
        <v>4</v>
      </c>
      <c r="F13" s="8"/>
      <c r="G13" s="9"/>
      <c r="H13" s="5">
        <v>8</v>
      </c>
      <c r="I13" s="9"/>
    </row>
    <row r="14" spans="1:9" ht="38.25">
      <c r="A14" s="6">
        <v>4</v>
      </c>
      <c r="B14" s="6" t="s">
        <v>92</v>
      </c>
      <c r="C14" s="5"/>
      <c r="D14" s="5" t="s">
        <v>21</v>
      </c>
      <c r="E14" s="7">
        <v>8</v>
      </c>
      <c r="F14" s="8"/>
      <c r="G14" s="9"/>
      <c r="H14" s="5">
        <v>8</v>
      </c>
      <c r="I14" s="9"/>
    </row>
    <row r="15" spans="1:9" ht="12" customHeight="1">
      <c r="A15" s="49" t="s">
        <v>49</v>
      </c>
      <c r="B15" s="49"/>
      <c r="C15" s="49"/>
      <c r="D15" s="49"/>
      <c r="E15" s="49"/>
      <c r="F15" s="49"/>
      <c r="G15" s="10"/>
      <c r="H15" s="11"/>
      <c r="I15" s="10"/>
    </row>
    <row r="17" ht="12.75">
      <c r="B17" t="s">
        <v>93</v>
      </c>
    </row>
    <row r="18" ht="12.75">
      <c r="B18" t="s">
        <v>94</v>
      </c>
    </row>
    <row r="22" ht="12.75">
      <c r="F22" t="s">
        <v>95</v>
      </c>
    </row>
    <row r="23" ht="12.75">
      <c r="F23" t="s">
        <v>51</v>
      </c>
    </row>
  </sheetData>
  <sheetProtection selectLockedCells="1" selectUnlockedCells="1"/>
  <mergeCells count="3">
    <mergeCell ref="A6:I6"/>
    <mergeCell ref="A8:I8"/>
    <mergeCell ref="A15:F15"/>
  </mergeCells>
  <printOptions/>
  <pageMargins left="0.39375" right="0.39375" top="0.59" bottom="0.24" header="0.5118055555555555" footer="0.3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18"/>
  <sheetViews>
    <sheetView workbookViewId="0" topLeftCell="A1">
      <selection activeCell="K41" sqref="K41"/>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0.28125" style="0" customWidth="1"/>
    <col min="9" max="9" width="10.28125" style="0" customWidth="1"/>
  </cols>
  <sheetData>
    <row r="1" spans="2:7" ht="12.75">
      <c r="B1" t="s">
        <v>52</v>
      </c>
      <c r="G1" t="s">
        <v>1</v>
      </c>
    </row>
    <row r="2" ht="12.75">
      <c r="B2" t="s">
        <v>2</v>
      </c>
    </row>
    <row r="3" ht="12.75">
      <c r="B3" t="s">
        <v>3</v>
      </c>
    </row>
    <row r="4" ht="12.75">
      <c r="B4" t="s">
        <v>4</v>
      </c>
    </row>
    <row r="6" spans="1:9" ht="14.25">
      <c r="A6" s="47" t="s">
        <v>5</v>
      </c>
      <c r="B6" s="47"/>
      <c r="C6" s="47"/>
      <c r="D6" s="47"/>
      <c r="E6" s="47"/>
      <c r="F6" s="47"/>
      <c r="G6" s="47"/>
      <c r="H6" s="47"/>
      <c r="I6" s="47"/>
    </row>
    <row r="8" spans="1:9" ht="18" customHeight="1">
      <c r="A8" s="52" t="s">
        <v>115</v>
      </c>
      <c r="B8" s="52"/>
      <c r="C8" s="52"/>
      <c r="D8" s="52"/>
      <c r="E8" s="52"/>
      <c r="F8" s="52"/>
      <c r="G8" s="52"/>
      <c r="H8" s="52"/>
      <c r="I8" s="52"/>
    </row>
    <row r="9" spans="1:9" ht="63.75">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39" customHeight="1">
      <c r="A11" s="6">
        <v>1</v>
      </c>
      <c r="B11" s="6" t="s">
        <v>96</v>
      </c>
      <c r="C11" s="6"/>
      <c r="D11" s="5" t="s">
        <v>97</v>
      </c>
      <c r="E11" s="7">
        <v>15</v>
      </c>
      <c r="F11" s="8"/>
      <c r="G11" s="9"/>
      <c r="H11" s="5">
        <v>8</v>
      </c>
      <c r="I11" s="9"/>
    </row>
    <row r="12" spans="1:9" ht="54" customHeight="1">
      <c r="A12" s="15">
        <v>2</v>
      </c>
      <c r="B12" s="43" t="s">
        <v>150</v>
      </c>
      <c r="C12" s="6"/>
      <c r="D12" s="5" t="s">
        <v>97</v>
      </c>
      <c r="E12" s="7">
        <v>60</v>
      </c>
      <c r="F12" s="8"/>
      <c r="G12" s="9"/>
      <c r="H12" s="5">
        <v>8</v>
      </c>
      <c r="I12" s="9"/>
    </row>
    <row r="13" spans="1:9" ht="18" customHeight="1">
      <c r="A13" s="49" t="s">
        <v>49</v>
      </c>
      <c r="B13" s="49"/>
      <c r="C13" s="49"/>
      <c r="D13" s="49"/>
      <c r="E13" s="49"/>
      <c r="F13" s="49"/>
      <c r="G13" s="10"/>
      <c r="H13" s="11"/>
      <c r="I13" s="10"/>
    </row>
    <row r="17" spans="5:9" ht="12.75" customHeight="1">
      <c r="E17" s="50" t="s">
        <v>57</v>
      </c>
      <c r="F17" s="50"/>
      <c r="G17" s="50"/>
      <c r="H17" s="50"/>
      <c r="I17" s="50"/>
    </row>
    <row r="18" spans="5:9" ht="12.75" customHeight="1">
      <c r="E18" s="50" t="s">
        <v>51</v>
      </c>
      <c r="F18" s="50"/>
      <c r="G18" s="50"/>
      <c r="H18" s="50"/>
      <c r="I18" s="50"/>
    </row>
  </sheetData>
  <sheetProtection selectLockedCells="1" selectUnlockedCells="1"/>
  <mergeCells count="5">
    <mergeCell ref="E18:I18"/>
    <mergeCell ref="A6:I6"/>
    <mergeCell ref="A8:I8"/>
    <mergeCell ref="A13:F13"/>
    <mergeCell ref="E17:I17"/>
  </mergeCells>
  <printOptions/>
  <pageMargins left="0.39375" right="0.39375" top="0.9840277777777777" bottom="0.393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I26"/>
  <sheetViews>
    <sheetView workbookViewId="0" topLeftCell="A15">
      <selection activeCell="K41" sqref="K41"/>
    </sheetView>
  </sheetViews>
  <sheetFormatPr defaultColWidth="9.14062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7" width="11.57421875" style="0" customWidth="1"/>
    <col min="8" max="8" width="7.00390625" style="0" customWidth="1"/>
    <col min="9" max="16384" width="11.57421875" style="0" customWidth="1"/>
  </cols>
  <sheetData>
    <row r="1" spans="2:7" ht="12.75">
      <c r="B1" t="s">
        <v>75</v>
      </c>
      <c r="G1" t="s">
        <v>1</v>
      </c>
    </row>
    <row r="2" ht="12.75">
      <c r="B2" t="s">
        <v>2</v>
      </c>
    </row>
    <row r="3" ht="12.75">
      <c r="B3" t="s">
        <v>3</v>
      </c>
    </row>
    <row r="4" ht="12.75">
      <c r="B4" t="s">
        <v>4</v>
      </c>
    </row>
    <row r="6" spans="1:9" ht="14.25">
      <c r="A6" s="47" t="s">
        <v>5</v>
      </c>
      <c r="B6" s="47"/>
      <c r="C6" s="47"/>
      <c r="D6" s="47"/>
      <c r="E6" s="47"/>
      <c r="F6" s="47"/>
      <c r="G6" s="47"/>
      <c r="H6" s="47"/>
      <c r="I6" s="47"/>
    </row>
    <row r="8" spans="1:9" ht="16.5" customHeight="1">
      <c r="A8" s="52" t="s">
        <v>151</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54.75" customHeight="1">
      <c r="A11" s="6">
        <v>1</v>
      </c>
      <c r="B11" s="6" t="s">
        <v>119</v>
      </c>
      <c r="C11" s="6"/>
      <c r="D11" s="5" t="s">
        <v>16</v>
      </c>
      <c r="E11" s="5">
        <v>15</v>
      </c>
      <c r="F11" s="9"/>
      <c r="G11" s="9"/>
      <c r="H11" s="5">
        <v>8</v>
      </c>
      <c r="I11" s="9"/>
    </row>
    <row r="12" spans="1:9" ht="69.75" customHeight="1">
      <c r="A12" s="6">
        <v>2</v>
      </c>
      <c r="B12" s="6" t="s">
        <v>98</v>
      </c>
      <c r="C12" s="6"/>
      <c r="D12" s="5" t="s">
        <v>16</v>
      </c>
      <c r="E12" s="5">
        <v>1</v>
      </c>
      <c r="F12" s="9"/>
      <c r="G12" s="9"/>
      <c r="H12" s="5">
        <v>8</v>
      </c>
      <c r="I12" s="9"/>
    </row>
    <row r="13" spans="1:9" ht="82.5" customHeight="1">
      <c r="A13" s="6">
        <v>3</v>
      </c>
      <c r="B13" s="6" t="s">
        <v>99</v>
      </c>
      <c r="C13" s="6"/>
      <c r="D13" s="5" t="s">
        <v>16</v>
      </c>
      <c r="E13" s="5">
        <v>55</v>
      </c>
      <c r="F13" s="9"/>
      <c r="G13" s="9"/>
      <c r="H13" s="5">
        <v>8</v>
      </c>
      <c r="I13" s="9"/>
    </row>
    <row r="14" spans="1:9" ht="53.25" customHeight="1">
      <c r="A14" s="6">
        <v>4</v>
      </c>
      <c r="B14" s="6" t="s">
        <v>100</v>
      </c>
      <c r="C14" s="6"/>
      <c r="D14" s="5" t="s">
        <v>16</v>
      </c>
      <c r="E14" s="5">
        <v>40</v>
      </c>
      <c r="F14" s="9"/>
      <c r="G14" s="9"/>
      <c r="H14" s="5">
        <v>8</v>
      </c>
      <c r="I14" s="9"/>
    </row>
    <row r="15" spans="1:9" ht="78" customHeight="1">
      <c r="A15" s="6">
        <v>5</v>
      </c>
      <c r="B15" s="6" t="s">
        <v>101</v>
      </c>
      <c r="C15" s="6"/>
      <c r="D15" s="5" t="s">
        <v>16</v>
      </c>
      <c r="E15" s="5">
        <v>800</v>
      </c>
      <c r="F15" s="9"/>
      <c r="G15" s="9"/>
      <c r="H15" s="5">
        <v>8</v>
      </c>
      <c r="I15" s="9"/>
    </row>
    <row r="16" spans="1:9" ht="78" customHeight="1">
      <c r="A16" s="6">
        <v>6</v>
      </c>
      <c r="B16" s="6" t="s">
        <v>102</v>
      </c>
      <c r="C16" s="6"/>
      <c r="D16" s="5" t="s">
        <v>16</v>
      </c>
      <c r="E16" s="5">
        <v>180</v>
      </c>
      <c r="F16" s="9"/>
      <c r="G16" s="9"/>
      <c r="H16" s="5">
        <v>8</v>
      </c>
      <c r="I16" s="9"/>
    </row>
    <row r="17" spans="1:9" ht="66.75" customHeight="1">
      <c r="A17" s="6">
        <v>7</v>
      </c>
      <c r="B17" s="6" t="s">
        <v>114</v>
      </c>
      <c r="C17" s="6"/>
      <c r="D17" s="5" t="s">
        <v>16</v>
      </c>
      <c r="E17" s="5">
        <v>20</v>
      </c>
      <c r="F17" s="9"/>
      <c r="G17" s="9"/>
      <c r="H17" s="5">
        <v>8</v>
      </c>
      <c r="I17" s="9"/>
    </row>
    <row r="18" spans="1:9" ht="29.25" customHeight="1">
      <c r="A18" s="6">
        <v>8</v>
      </c>
      <c r="B18" s="6" t="s">
        <v>103</v>
      </c>
      <c r="C18" s="6"/>
      <c r="D18" s="5" t="s">
        <v>16</v>
      </c>
      <c r="E18" s="5">
        <v>1000</v>
      </c>
      <c r="F18" s="9"/>
      <c r="G18" s="9"/>
      <c r="H18" s="5">
        <v>8</v>
      </c>
      <c r="I18" s="9"/>
    </row>
    <row r="19" spans="1:9" ht="43.5" customHeight="1">
      <c r="A19" s="6">
        <v>9</v>
      </c>
      <c r="B19" s="32" t="s">
        <v>142</v>
      </c>
      <c r="C19" s="6"/>
      <c r="D19" s="5" t="s">
        <v>16</v>
      </c>
      <c r="E19" s="5">
        <v>15</v>
      </c>
      <c r="F19" s="9"/>
      <c r="G19" s="9"/>
      <c r="H19" s="5">
        <v>8</v>
      </c>
      <c r="I19" s="9"/>
    </row>
    <row r="20" spans="1:9" ht="108.75" customHeight="1">
      <c r="A20" s="6">
        <v>10</v>
      </c>
      <c r="B20" s="6" t="s">
        <v>120</v>
      </c>
      <c r="C20" s="6"/>
      <c r="D20" s="5" t="s">
        <v>16</v>
      </c>
      <c r="E20" s="5">
        <v>625</v>
      </c>
      <c r="F20" s="9"/>
      <c r="G20" s="9"/>
      <c r="H20" s="5">
        <v>8</v>
      </c>
      <c r="I20" s="9"/>
    </row>
    <row r="21" spans="1:9" ht="14.25" customHeight="1">
      <c r="A21" s="49" t="s">
        <v>49</v>
      </c>
      <c r="B21" s="49"/>
      <c r="C21" s="49"/>
      <c r="D21" s="49"/>
      <c r="E21" s="49"/>
      <c r="F21" s="49"/>
      <c r="G21" s="10"/>
      <c r="H21" s="11"/>
      <c r="I21" s="10"/>
    </row>
    <row r="25" spans="5:9" ht="14.25" customHeight="1">
      <c r="E25" s="50" t="s">
        <v>57</v>
      </c>
      <c r="F25" s="50"/>
      <c r="G25" s="50"/>
      <c r="H25" s="50"/>
      <c r="I25" s="50"/>
    </row>
    <row r="26" spans="5:9" ht="14.25" customHeight="1">
      <c r="E26" s="50" t="s">
        <v>51</v>
      </c>
      <c r="F26" s="50"/>
      <c r="G26" s="50"/>
      <c r="H26" s="50"/>
      <c r="I26" s="50"/>
    </row>
  </sheetData>
  <sheetProtection selectLockedCells="1" selectUnlockedCells="1"/>
  <mergeCells count="5">
    <mergeCell ref="E26:I26"/>
    <mergeCell ref="A6:I6"/>
    <mergeCell ref="A8:I8"/>
    <mergeCell ref="A21:F21"/>
    <mergeCell ref="E25:I25"/>
  </mergeCells>
  <printOptions/>
  <pageMargins left="0.7875" right="0.7875" top="0.74" bottom="0.75" header="0.44" footer="0.55"/>
  <pageSetup horizontalDpi="300" verticalDpi="300" orientation="landscape" paperSize="9"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start</cp:lastModifiedBy>
  <cp:lastPrinted>2017-03-20T08:49:00Z</cp:lastPrinted>
  <dcterms:created xsi:type="dcterms:W3CDTF">2017-01-25T07:28:39Z</dcterms:created>
  <dcterms:modified xsi:type="dcterms:W3CDTF">2017-03-20T10:01:08Z</dcterms:modified>
  <cp:category/>
  <cp:version/>
  <cp:contentType/>
  <cp:contentStatus/>
</cp:coreProperties>
</file>